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ESE-BDD-STMT\00_STMT_Grand Est\05_Tableau NQPV\"/>
    </mc:Choice>
  </mc:AlternateContent>
  <xr:revisionPtr revIDLastSave="0" documentId="14_{87215EF1-27E7-460B-83CA-F77F3804F7DB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NQPV" sheetId="1" r:id="rId1"/>
    <sheet name="DATE" sheetId="2" state="hidden" r:id="rId2"/>
    <sheet name="tx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3" l="1"/>
  <c r="A34" i="1" s="1"/>
  <c r="A5" i="2" l="1"/>
  <c r="A33" i="1" s="1"/>
</calcChain>
</file>

<file path=xl/sharedStrings.xml><?xml version="1.0" encoding="utf-8"?>
<sst xmlns="http://schemas.openxmlformats.org/spreadsheetml/2006/main" count="287" uniqueCount="206">
  <si>
    <t>Meurthe et Moselle</t>
  </si>
  <si>
    <t>Moselle</t>
  </si>
  <si>
    <t>Vosges</t>
  </si>
  <si>
    <t>Meuse</t>
  </si>
  <si>
    <t>Hommes</t>
  </si>
  <si>
    <t>nombre</t>
  </si>
  <si>
    <t>%</t>
  </si>
  <si>
    <t>en NQPV</t>
  </si>
  <si>
    <t>Femmes</t>
  </si>
  <si>
    <t>Jeunes</t>
  </si>
  <si>
    <t>Seniors</t>
  </si>
  <si>
    <t>NQPV (Nouveau Quartier de la Politique de la Ville)</t>
  </si>
  <si>
    <t>Parmi les hommes, % en NQPV</t>
  </si>
  <si>
    <t>Parmi les NQPV, % des hommes</t>
  </si>
  <si>
    <t>Parmi les femmes, % en NQPV</t>
  </si>
  <si>
    <t>Parmi les NQPV, % des femmes</t>
  </si>
  <si>
    <t>Parmi les jeunes, % en NQPV</t>
  </si>
  <si>
    <t>Parmi les NQPV, % des jeunes</t>
  </si>
  <si>
    <t>Parmi les seniors, % en NQPV</t>
  </si>
  <si>
    <t>Parmi les NQPV, % des seniors</t>
  </si>
  <si>
    <t>Parmi les CLD, % en NQPV</t>
  </si>
  <si>
    <t>Parmi les NQPV, % des CLD</t>
  </si>
  <si>
    <t>Tous</t>
  </si>
  <si>
    <t>Bas-Rhin</t>
  </si>
  <si>
    <t>Haut-Rhin</t>
  </si>
  <si>
    <t>Ardennes</t>
  </si>
  <si>
    <t>Aube</t>
  </si>
  <si>
    <t>Marne</t>
  </si>
  <si>
    <t>Haute-Marne</t>
  </si>
  <si>
    <t xml:space="preserve"> </t>
  </si>
  <si>
    <r>
      <t xml:space="preserve">France </t>
    </r>
    <r>
      <rPr>
        <b/>
        <sz val="10"/>
        <color theme="1"/>
        <rFont val="Calibri"/>
        <family val="2"/>
        <scheme val="minor"/>
      </rPr>
      <t>métropolitaine</t>
    </r>
  </si>
  <si>
    <r>
      <t xml:space="preserve"> DEFM </t>
    </r>
    <r>
      <rPr>
        <sz val="11"/>
        <color theme="1"/>
        <rFont val="Calibri"/>
        <family val="2"/>
        <scheme val="minor"/>
      </rPr>
      <t xml:space="preserve">(Demandeurs d'emploi en fin de mois)                               </t>
    </r>
    <r>
      <rPr>
        <b/>
        <sz val="11"/>
        <color theme="1"/>
        <rFont val="Calibri"/>
        <family val="2"/>
        <scheme val="minor"/>
      </rPr>
      <t>de catégories ABC</t>
    </r>
  </si>
  <si>
    <t xml:space="preserve"> catégorie A : demandeurs d’emploi tenus de faire des actes positifs de recherche d’emploi, sans emploi </t>
  </si>
  <si>
    <t xml:space="preserve"> catégorie B : demandeurs d’emploi tenus de faire des actes positifs de recherche d’emploi, ayant exercé une activité réduite courte  (de 78 heures ou moins au cours du mois) </t>
  </si>
  <si>
    <t xml:space="preserve"> catégorie C : demandeurs d’emploi tenus de faire des actes positifs de recherche d’emploi, ayant exercé une activité réduite longue (de plus de 78 heures au cours du mois) </t>
  </si>
  <si>
    <t>Métropole Nancy</t>
  </si>
  <si>
    <t>Euro Métropole Strasbourg</t>
  </si>
  <si>
    <t>Grand Est</t>
  </si>
  <si>
    <t>SERVICE ETUDES STATISTIQUES ET EVALUATION</t>
  </si>
  <si>
    <t xml:space="preserve">A noter : pour </t>
  </si>
  <si>
    <t xml:space="preserve"> % des DE de la région Grand Est, l'appartenance à un QPV est indéterminée.</t>
  </si>
  <si>
    <t>Métropole Metz</t>
  </si>
  <si>
    <r>
      <rPr>
        <b/>
        <sz val="10"/>
        <color theme="1"/>
        <rFont val="Calibri"/>
        <family val="2"/>
        <scheme val="minor"/>
      </rPr>
      <t>Données brutes</t>
    </r>
    <r>
      <rPr>
        <sz val="10"/>
        <color theme="1"/>
        <rFont val="Calibri"/>
        <family val="2"/>
        <scheme val="minor"/>
      </rPr>
      <t xml:space="preserve"> - </t>
    </r>
  </si>
  <si>
    <t xml:space="preserve">DREETS Grand Est </t>
  </si>
  <si>
    <r>
      <rPr>
        <b/>
        <sz val="10"/>
        <color theme="1"/>
        <rFont val="Calibri"/>
        <family val="2"/>
        <scheme val="minor"/>
      </rPr>
      <t>Source</t>
    </r>
    <r>
      <rPr>
        <sz val="10"/>
        <color theme="1"/>
        <rFont val="Calibri"/>
        <family val="2"/>
        <scheme val="minor"/>
      </rPr>
      <t xml:space="preserve"> : Pôle emploi-Dares ; exploitation DREETS Grand Est / SESE</t>
    </r>
  </si>
  <si>
    <t>DELD                  (1 an et plus)</t>
  </si>
  <si>
    <t>3ème trimestre</t>
  </si>
  <si>
    <t>15.3</t>
  </si>
  <si>
    <t>48.8</t>
  </si>
  <si>
    <t>16.2</t>
  </si>
  <si>
    <t>51.7</t>
  </si>
  <si>
    <t>51.2</t>
  </si>
  <si>
    <t>14.4</t>
  </si>
  <si>
    <t>48.3</t>
  </si>
  <si>
    <t>13.7</t>
  </si>
  <si>
    <t>13.4</t>
  </si>
  <si>
    <t>13.1</t>
  </si>
  <si>
    <t>24.1</t>
  </si>
  <si>
    <t>47.3</t>
  </si>
  <si>
    <t>14.2</t>
  </si>
  <si>
    <t>43.9</t>
  </si>
  <si>
    <t>15.7</t>
  </si>
  <si>
    <t>46.7</t>
  </si>
  <si>
    <t>15.9</t>
  </si>
  <si>
    <t>53.3</t>
  </si>
  <si>
    <t>15.5</t>
  </si>
  <si>
    <t>52.7</t>
  </si>
  <si>
    <t>13.8</t>
  </si>
  <si>
    <t>15.2</t>
  </si>
  <si>
    <t>26.8</t>
  </si>
  <si>
    <t>23.9</t>
  </si>
  <si>
    <t>44.8</t>
  </si>
  <si>
    <t>14.1</t>
  </si>
  <si>
    <t>40.1</t>
  </si>
  <si>
    <t>15.1</t>
  </si>
  <si>
    <t>49.3</t>
  </si>
  <si>
    <t>16.1</t>
  </si>
  <si>
    <t>52.3</t>
  </si>
  <si>
    <t>50.7</t>
  </si>
  <si>
    <t>47.7</t>
  </si>
  <si>
    <t>13.6</t>
  </si>
  <si>
    <t>13.3</t>
  </si>
  <si>
    <t>25.6</t>
  </si>
  <si>
    <t>13.9</t>
  </si>
  <si>
    <t>23.5</t>
  </si>
  <si>
    <t>45.4</t>
  </si>
  <si>
    <t>41.2</t>
  </si>
  <si>
    <t>11.4</t>
  </si>
  <si>
    <t>46.2</t>
  </si>
  <si>
    <t>53.8</t>
  </si>
  <si>
    <t>9.8</t>
  </si>
  <si>
    <t>15.6</t>
  </si>
  <si>
    <t>10.2</t>
  </si>
  <si>
    <t>10.4</t>
  </si>
  <si>
    <t>26.4</t>
  </si>
  <si>
    <t>43.2</t>
  </si>
  <si>
    <t>10.3</t>
  </si>
  <si>
    <t>38.9</t>
  </si>
  <si>
    <t>11.2</t>
  </si>
  <si>
    <t>50.2</t>
  </si>
  <si>
    <t>12.3</t>
  </si>
  <si>
    <t>54.9</t>
  </si>
  <si>
    <t>49.8</t>
  </si>
  <si>
    <t>45.1</t>
  </si>
  <si>
    <t>13.5</t>
  </si>
  <si>
    <t>12.4</t>
  </si>
  <si>
    <t>26.9</t>
  </si>
  <si>
    <t>10.8</t>
  </si>
  <si>
    <t>25.8</t>
  </si>
  <si>
    <t>44.6</t>
  </si>
  <si>
    <t>10.5</t>
  </si>
  <si>
    <t>41.6</t>
  </si>
  <si>
    <t>5.9</t>
  </si>
  <si>
    <t>6.7</t>
  </si>
  <si>
    <t>52.9</t>
  </si>
  <si>
    <t>5.3</t>
  </si>
  <si>
    <t>47.1</t>
  </si>
  <si>
    <t>5.4</t>
  </si>
  <si>
    <t>12.9</t>
  </si>
  <si>
    <t>29.8</t>
  </si>
  <si>
    <t>29.6</t>
  </si>
  <si>
    <t>5.7</t>
  </si>
  <si>
    <t>11.7</t>
  </si>
  <si>
    <t>48.6</t>
  </si>
  <si>
    <t>51.4</t>
  </si>
  <si>
    <t>12.2</t>
  </si>
  <si>
    <t>11.9</t>
  </si>
  <si>
    <t>28.3</t>
  </si>
  <si>
    <t>9.6</t>
  </si>
  <si>
    <t>23.2</t>
  </si>
  <si>
    <t>44.7</t>
  </si>
  <si>
    <t>11.3</t>
  </si>
  <si>
    <t>49.1</t>
  </si>
  <si>
    <t>50.9</t>
  </si>
  <si>
    <t>12.8</t>
  </si>
  <si>
    <t>12.7</t>
  </si>
  <si>
    <t>14.9</t>
  </si>
  <si>
    <t>13.2</t>
  </si>
  <si>
    <t>24.7</t>
  </si>
  <si>
    <t>43.5</t>
  </si>
  <si>
    <t>16.8</t>
  </si>
  <si>
    <t>50.8</t>
  </si>
  <si>
    <t>18.8</t>
  </si>
  <si>
    <t>56.7</t>
  </si>
  <si>
    <t>49.2</t>
  </si>
  <si>
    <t>14.8</t>
  </si>
  <si>
    <t>43.3</t>
  </si>
  <si>
    <t>12.1</t>
  </si>
  <si>
    <t>17.8</t>
  </si>
  <si>
    <t>28.9</t>
  </si>
  <si>
    <t>38.6</t>
  </si>
  <si>
    <t>6.8</t>
  </si>
  <si>
    <t>48.2</t>
  </si>
  <si>
    <t>7.4</t>
  </si>
  <si>
    <t>52.6</t>
  </si>
  <si>
    <t>51.8</t>
  </si>
  <si>
    <t>6.2</t>
  </si>
  <si>
    <t>47.4</t>
  </si>
  <si>
    <t>14.3</t>
  </si>
  <si>
    <t>6.6</t>
  </si>
  <si>
    <t>30.4</t>
  </si>
  <si>
    <t>27.6</t>
  </si>
  <si>
    <t>6.5</t>
  </si>
  <si>
    <t>51.5</t>
  </si>
  <si>
    <t>24.5</t>
  </si>
  <si>
    <t>53.5</t>
  </si>
  <si>
    <t>48.5</t>
  </si>
  <si>
    <t>22.6</t>
  </si>
  <si>
    <t>46.5</t>
  </si>
  <si>
    <t>25.9</t>
  </si>
  <si>
    <t>23.4</t>
  </si>
  <si>
    <t>24.8</t>
  </si>
  <si>
    <t>42.2</t>
  </si>
  <si>
    <t>19.3</t>
  </si>
  <si>
    <t>52.2</t>
  </si>
  <si>
    <t>54.3</t>
  </si>
  <si>
    <t>47.8</t>
  </si>
  <si>
    <t>18.4</t>
  </si>
  <si>
    <t>45.7</t>
  </si>
  <si>
    <t>17.3</t>
  </si>
  <si>
    <t>12.5</t>
  </si>
  <si>
    <t>23.6</t>
  </si>
  <si>
    <t>20.5</t>
  </si>
  <si>
    <t>25.1</t>
  </si>
  <si>
    <t>19.1</t>
  </si>
  <si>
    <t>41.7</t>
  </si>
  <si>
    <t>20.4</t>
  </si>
  <si>
    <t>22.3</t>
  </si>
  <si>
    <t>56.1</t>
  </si>
  <si>
    <t>18.3</t>
  </si>
  <si>
    <t>10.6</t>
  </si>
  <si>
    <t>18.1</t>
  </si>
  <si>
    <t>22.2</t>
  </si>
  <si>
    <t>42.6</t>
  </si>
  <si>
    <t>53.6</t>
  </si>
  <si>
    <t>46.4</t>
  </si>
  <si>
    <t>48.1</t>
  </si>
  <si>
    <t>53.4</t>
  </si>
  <si>
    <t>51.9</t>
  </si>
  <si>
    <t>11.5</t>
  </si>
  <si>
    <t>46.6</t>
  </si>
  <si>
    <t>12.6</t>
  </si>
  <si>
    <t>27.2</t>
  </si>
  <si>
    <t>25.5</t>
  </si>
  <si>
    <t>41.4</t>
  </si>
  <si>
    <t>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</si>
</sst>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mmmm\ yyyy"/>
    <numFmt numFmtId="169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/>
      <name val="Berlin Sans FB Demi"/>
      <family val="2"/>
    </font>
    <font>
      <sz val="10"/>
      <color theme="3"/>
      <name val="Berlin Sans FB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169" fontId="11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9" fontId="1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/>
    </xf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168" fontId="6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166" fontId="2" fillId="0" borderId="2" xfId="1" applyNumberFormat="1" applyFont="1" applyBorder="1" applyAlignment="1">
      <alignment horizontal="right" vertical="center" wrapText="1"/>
    </xf>
    <xf numFmtId="166" fontId="2" fillId="0" borderId="18" xfId="1" applyNumberFormat="1" applyFont="1" applyBorder="1" applyAlignment="1">
      <alignment horizontal="right" vertical="center" wrapText="1"/>
    </xf>
    <xf numFmtId="166" fontId="2" fillId="0" borderId="3" xfId="1" applyNumberFormat="1" applyFont="1" applyBorder="1" applyAlignment="1">
      <alignment horizontal="right" vertical="center" wrapText="1"/>
    </xf>
    <xf numFmtId="166" fontId="2" fillId="2" borderId="5" xfId="1" applyNumberFormat="1" applyFont="1" applyFill="1" applyBorder="1" applyAlignment="1">
      <alignment horizontal="right" vertical="center" wrapText="1"/>
    </xf>
    <xf numFmtId="166" fontId="2" fillId="2" borderId="19" xfId="1" applyNumberFormat="1" applyFont="1" applyFill="1" applyBorder="1" applyAlignment="1">
      <alignment horizontal="right" vertical="center" wrapText="1"/>
    </xf>
    <xf numFmtId="166" fontId="2" fillId="2" borderId="1" xfId="1" applyNumberFormat="1" applyFont="1" applyFill="1" applyBorder="1" applyAlignment="1">
      <alignment horizontal="right" vertical="center" wrapText="1"/>
    </xf>
    <xf numFmtId="166" fontId="2" fillId="0" borderId="25" xfId="1" applyNumberFormat="1" applyFont="1" applyBorder="1" applyAlignment="1">
      <alignment horizontal="right" vertical="center" wrapText="1"/>
    </xf>
    <xf numFmtId="166" fontId="2" fillId="2" borderId="26" xfId="1" applyNumberFormat="1" applyFont="1" applyFill="1" applyBorder="1" applyAlignment="1">
      <alignment horizontal="right" vertical="center" wrapText="1"/>
    </xf>
    <xf numFmtId="167" fontId="2" fillId="2" borderId="27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166" fontId="0" fillId="0" borderId="2" xfId="1" applyNumberFormat="1" applyFont="1" applyBorder="1" applyAlignment="1">
      <alignment horizontal="right" vertical="center" wrapText="1"/>
    </xf>
    <xf numFmtId="166" fontId="0" fillId="0" borderId="18" xfId="1" applyNumberFormat="1" applyFont="1" applyBorder="1" applyAlignment="1">
      <alignment horizontal="right" vertical="center" wrapText="1"/>
    </xf>
    <xf numFmtId="166" fontId="0" fillId="0" borderId="3" xfId="1" applyNumberFormat="1" applyFont="1" applyBorder="1" applyAlignment="1">
      <alignment horizontal="right" vertical="center" wrapText="1"/>
    </xf>
    <xf numFmtId="166" fontId="0" fillId="0" borderId="25" xfId="1" applyNumberFormat="1" applyFont="1" applyBorder="1" applyAlignment="1">
      <alignment horizontal="right" vertical="center" wrapText="1"/>
    </xf>
    <xf numFmtId="0" fontId="0" fillId="0" borderId="15" xfId="0" applyBorder="1" applyAlignment="1">
      <alignment vertical="center"/>
    </xf>
    <xf numFmtId="165" fontId="0" fillId="0" borderId="5" xfId="0" applyNumberFormat="1" applyBorder="1" applyAlignment="1">
      <alignment horizontal="right" vertical="center" wrapText="1"/>
    </xf>
    <xf numFmtId="165" fontId="0" fillId="0" borderId="19" xfId="0" applyNumberFormat="1" applyBorder="1" applyAlignment="1">
      <alignment horizontal="right" vertical="center" wrapText="1"/>
    </xf>
    <xf numFmtId="165" fontId="0" fillId="0" borderId="1" xfId="0" applyNumberFormat="1" applyBorder="1" applyAlignment="1">
      <alignment horizontal="right" vertical="center" wrapText="1"/>
    </xf>
    <xf numFmtId="165" fontId="0" fillId="0" borderId="26" xfId="0" applyNumberFormat="1" applyBorder="1" applyAlignment="1">
      <alignment horizontal="right" vertical="center" wrapText="1"/>
    </xf>
    <xf numFmtId="0" fontId="0" fillId="2" borderId="15" xfId="0" applyFill="1" applyBorder="1" applyAlignment="1">
      <alignment vertical="center"/>
    </xf>
    <xf numFmtId="166" fontId="0" fillId="2" borderId="5" xfId="1" applyNumberFormat="1" applyFont="1" applyFill="1" applyBorder="1" applyAlignment="1">
      <alignment horizontal="right" vertical="center" wrapText="1"/>
    </xf>
    <xf numFmtId="166" fontId="0" fillId="2" borderId="19" xfId="1" applyNumberFormat="1" applyFont="1" applyFill="1" applyBorder="1" applyAlignment="1">
      <alignment horizontal="right" vertical="center" wrapText="1"/>
    </xf>
    <xf numFmtId="166" fontId="0" fillId="2" borderId="1" xfId="1" applyNumberFormat="1" applyFont="1" applyFill="1" applyBorder="1" applyAlignment="1">
      <alignment horizontal="right" vertical="center" wrapText="1"/>
    </xf>
    <xf numFmtId="166" fontId="0" fillId="2" borderId="26" xfId="1" applyNumberFormat="1" applyFont="1" applyFill="1" applyBorder="1" applyAlignment="1">
      <alignment horizontal="right" vertical="center" wrapText="1"/>
    </xf>
    <xf numFmtId="165" fontId="0" fillId="2" borderId="5" xfId="0" applyNumberFormat="1" applyFill="1" applyBorder="1" applyAlignment="1">
      <alignment horizontal="right" vertical="center" wrapText="1"/>
    </xf>
    <xf numFmtId="165" fontId="0" fillId="2" borderId="19" xfId="0" applyNumberFormat="1" applyFill="1" applyBorder="1" applyAlignment="1">
      <alignment horizontal="right" vertical="center" wrapText="1"/>
    </xf>
    <xf numFmtId="165" fontId="0" fillId="2" borderId="1" xfId="0" applyNumberFormat="1" applyFill="1" applyBorder="1" applyAlignment="1">
      <alignment horizontal="right" vertical="center" wrapText="1"/>
    </xf>
    <xf numFmtId="165" fontId="0" fillId="2" borderId="26" xfId="0" applyNumberFormat="1" applyFill="1" applyBorder="1" applyAlignment="1">
      <alignment horizontal="right" vertical="center" wrapText="1"/>
    </xf>
    <xf numFmtId="0" fontId="0" fillId="2" borderId="17" xfId="0" applyFill="1" applyBorder="1" applyAlignment="1">
      <alignment vertical="center"/>
    </xf>
    <xf numFmtId="165" fontId="0" fillId="2" borderId="6" xfId="0" applyNumberFormat="1" applyFill="1" applyBorder="1" applyAlignment="1">
      <alignment horizontal="right" vertical="center" wrapText="1"/>
    </xf>
    <xf numFmtId="165" fontId="0" fillId="2" borderId="21" xfId="0" applyNumberFormat="1" applyFill="1" applyBorder="1" applyAlignment="1">
      <alignment horizontal="right" vertical="center" wrapText="1"/>
    </xf>
    <xf numFmtId="165" fontId="0" fillId="2" borderId="7" xfId="0" applyNumberFormat="1" applyFill="1" applyBorder="1" applyAlignment="1">
      <alignment horizontal="right" vertical="center" wrapText="1"/>
    </xf>
    <xf numFmtId="165" fontId="0" fillId="2" borderId="28" xfId="0" applyNumberForma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166" fontId="2" fillId="2" borderId="37" xfId="1" applyNumberFormat="1" applyFont="1" applyFill="1" applyBorder="1" applyAlignment="1">
      <alignment horizontal="right" vertical="center" wrapText="1"/>
    </xf>
    <xf numFmtId="165" fontId="0" fillId="0" borderId="37" xfId="0" applyNumberFormat="1" applyBorder="1" applyAlignment="1">
      <alignment horizontal="right" vertical="center" wrapText="1"/>
    </xf>
    <xf numFmtId="166" fontId="0" fillId="2" borderId="37" xfId="1" applyNumberFormat="1" applyFont="1" applyFill="1" applyBorder="1" applyAlignment="1">
      <alignment horizontal="right" vertical="center" wrapText="1"/>
    </xf>
    <xf numFmtId="165" fontId="0" fillId="2" borderId="37" xfId="0" applyNumberFormat="1" applyFill="1" applyBorder="1" applyAlignment="1">
      <alignment horizontal="right" vertical="center" wrapText="1"/>
    </xf>
    <xf numFmtId="165" fontId="0" fillId="2" borderId="38" xfId="0" applyNumberFormat="1" applyFill="1" applyBorder="1" applyAlignment="1">
      <alignment horizontal="righ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66" fontId="2" fillId="0" borderId="4" xfId="1" applyNumberFormat="1" applyFont="1" applyBorder="1" applyAlignment="1">
      <alignment horizontal="right" vertical="center" wrapText="1"/>
    </xf>
    <xf numFmtId="167" fontId="2" fillId="2" borderId="6" xfId="1" applyNumberFormat="1" applyFont="1" applyFill="1" applyBorder="1" applyAlignment="1">
      <alignment horizontal="right" vertical="center" wrapText="1"/>
    </xf>
    <xf numFmtId="167" fontId="2" fillId="2" borderId="38" xfId="1" applyNumberFormat="1" applyFont="1" applyFill="1" applyBorder="1" applyAlignment="1">
      <alignment horizontal="right" vertical="center" wrapText="1"/>
    </xf>
    <xf numFmtId="166" fontId="0" fillId="0" borderId="4" xfId="1" applyNumberFormat="1" applyFont="1" applyBorder="1" applyAlignment="1">
      <alignment horizontal="right" vertical="center" wrapText="1"/>
    </xf>
    <xf numFmtId="167" fontId="2" fillId="2" borderId="21" xfId="1" applyNumberFormat="1" applyFont="1" applyFill="1" applyBorder="1" applyAlignment="1">
      <alignment horizontal="right" vertical="center" wrapText="1"/>
    </xf>
    <xf numFmtId="167" fontId="2" fillId="2" borderId="7" xfId="1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wrapText="1"/>
    </xf>
    <xf numFmtId="0" fontId="8" fillId="3" borderId="0" xfId="0" applyFont="1" applyFill="1" applyAlignment="1">
      <alignment horizontal="left"/>
    </xf>
    <xf numFmtId="0" fontId="9" fillId="0" borderId="0" xfId="0" applyFont="1"/>
    <xf numFmtId="167" fontId="2" fillId="2" borderId="43" xfId="1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4">
    <cellStyle name="40 % - Accent1 2" xfId="11" xr:uid="{00000000-0005-0000-0000-000000000000}"/>
    <cellStyle name="60 % - Accent1 2" xfId="12" xr:uid="{00000000-0005-0000-0000-000001000000}"/>
    <cellStyle name="60 % - Accent1 3" xfId="7" xr:uid="{00000000-0005-0000-0000-000002000000}"/>
    <cellStyle name="Milliers" xfId="1" builtinId="3"/>
    <cellStyle name="Milliers 2" xfId="3" xr:uid="{00000000-0005-0000-0000-000004000000}"/>
    <cellStyle name="Normal" xfId="0" builtinId="0"/>
    <cellStyle name="Normal 2" xfId="4" xr:uid="{00000000-0005-0000-0000-000006000000}"/>
    <cellStyle name="Normal 2 2" xfId="9" xr:uid="{00000000-0005-0000-0000-000007000000}"/>
    <cellStyle name="Normal 3" xfId="5" xr:uid="{00000000-0005-0000-0000-000008000000}"/>
    <cellStyle name="Normal 3 2" xfId="10" xr:uid="{00000000-0005-0000-0000-000009000000}"/>
    <cellStyle name="Normal 4" xfId="8" xr:uid="{00000000-0005-0000-0000-00000A000000}"/>
    <cellStyle name="Normal 5" xfId="2" xr:uid="{00000000-0005-0000-0000-00000B000000}"/>
    <cellStyle name="Pourcentage 2" xfId="13" xr:uid="{00000000-0005-0000-0000-00000C000000}"/>
    <cellStyle name="Titre 2" xfId="6" xr:uid="{00000000-0005-0000-0000-00000D000000}"/>
  </cellStyles>
  <dxfs count="0"/>
  <tableStyles count="0" defaultTableStyle="TableStyleMedium2" defaultPivotStyle="PivotStyleLight16"/>
  <colors>
    <mruColors>
      <color rgb="FFE5F2FF"/>
      <color rgb="FFC5E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190533</xdr:colOff>
      <xdr:row>31</xdr:row>
      <xdr:rowOff>117934</xdr:rowOff>
    </xdr:from>
    <xdr:to>
      <xdr:col>18</xdr:col>
      <xdr:colOff>5522</xdr:colOff>
      <xdr:row>38</xdr:row>
      <xdr:rowOff>64264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32247" y="8382005"/>
          <a:ext cx="3036071" cy="1225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51"/>
  <sheetViews>
    <sheetView tabSelected="1" zoomScale="70" zoomScaleNormal="70" workbookViewId="0">
      <selection activeCell="A2" sqref="A2"/>
    </sheetView>
  </sheetViews>
  <sheetFormatPr baseColWidth="10" defaultRowHeight="14.4" x14ac:dyDescent="0.3"/>
  <cols>
    <col min="3" max="3" width="27.5546875" customWidth="1"/>
    <col min="4" max="13" width="13" style="1" customWidth="1"/>
    <col min="14" max="16" width="13.77734375" style="1" customWidth="1"/>
    <col min="17" max="18" width="16.21875" style="1" customWidth="1"/>
  </cols>
  <sheetData>
    <row r="1" spans="1:18" ht="15.75" customHeight="1" x14ac:dyDescent="0.3">
      <c r="A1" s="3" t="s">
        <v>11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79" t="s">
        <v>43</v>
      </c>
      <c r="Q1" s="75"/>
      <c r="R1" s="75"/>
    </row>
    <row r="2" spans="1:18" ht="15" thickBot="1" x14ac:dyDescent="0.35">
      <c r="P2" s="76" t="s">
        <v>38</v>
      </c>
      <c r="Q2" s="75"/>
      <c r="R2" s="75"/>
    </row>
    <row r="3" spans="1:18" ht="60" customHeight="1" thickBot="1" x14ac:dyDescent="0.35">
      <c r="A3" s="83" t="s">
        <v>31</v>
      </c>
      <c r="B3" s="83"/>
      <c r="C3" s="84"/>
      <c r="D3" s="65" t="s">
        <v>25</v>
      </c>
      <c r="E3" s="66" t="s">
        <v>26</v>
      </c>
      <c r="F3" s="66" t="s">
        <v>27</v>
      </c>
      <c r="G3" s="66" t="s">
        <v>28</v>
      </c>
      <c r="H3" s="66" t="s">
        <v>0</v>
      </c>
      <c r="I3" s="67" t="s">
        <v>3</v>
      </c>
      <c r="J3" s="67" t="s">
        <v>1</v>
      </c>
      <c r="K3" s="67" t="s">
        <v>23</v>
      </c>
      <c r="L3" s="67" t="s">
        <v>24</v>
      </c>
      <c r="M3" s="68" t="s">
        <v>2</v>
      </c>
      <c r="N3" s="65" t="s">
        <v>36</v>
      </c>
      <c r="O3" s="67" t="s">
        <v>35</v>
      </c>
      <c r="P3" s="68" t="s">
        <v>41</v>
      </c>
      <c r="Q3" s="8" t="s">
        <v>37</v>
      </c>
      <c r="R3" s="8" t="s">
        <v>30</v>
      </c>
    </row>
    <row r="4" spans="1:18" s="23" customFormat="1" ht="20.25" customHeight="1" x14ac:dyDescent="0.3">
      <c r="A4" s="20"/>
      <c r="B4" s="21"/>
      <c r="C4" s="22" t="s">
        <v>5</v>
      </c>
      <c r="D4" s="9">
        <v>23545</v>
      </c>
      <c r="E4" s="10">
        <v>26967</v>
      </c>
      <c r="F4" s="10">
        <v>44254</v>
      </c>
      <c r="G4" s="10">
        <v>11399</v>
      </c>
      <c r="H4" s="10">
        <v>50817</v>
      </c>
      <c r="I4" s="11">
        <v>12685</v>
      </c>
      <c r="J4" s="11">
        <v>77442</v>
      </c>
      <c r="K4" s="11">
        <v>82570</v>
      </c>
      <c r="L4" s="11">
        <v>56455</v>
      </c>
      <c r="M4" s="69">
        <v>27599</v>
      </c>
      <c r="N4" s="9">
        <v>46468</v>
      </c>
      <c r="O4" s="11">
        <v>19688</v>
      </c>
      <c r="P4" s="69">
        <v>19456</v>
      </c>
      <c r="Q4" s="15">
        <v>413734</v>
      </c>
      <c r="R4" s="15">
        <v>5100329</v>
      </c>
    </row>
    <row r="5" spans="1:18" s="23" customFormat="1" ht="20.25" customHeight="1" x14ac:dyDescent="0.3">
      <c r="A5" s="24" t="s">
        <v>22</v>
      </c>
      <c r="B5" s="91" t="s">
        <v>7</v>
      </c>
      <c r="C5" s="25" t="s">
        <v>5</v>
      </c>
      <c r="D5" s="12">
        <v>3602</v>
      </c>
      <c r="E5" s="13">
        <v>4240</v>
      </c>
      <c r="F5" s="13">
        <v>6699</v>
      </c>
      <c r="G5" s="13">
        <v>1303</v>
      </c>
      <c r="H5" s="13">
        <v>5706</v>
      </c>
      <c r="I5" s="14">
        <v>752</v>
      </c>
      <c r="J5" s="14">
        <v>9089</v>
      </c>
      <c r="K5" s="14">
        <v>11508</v>
      </c>
      <c r="L5" s="14">
        <v>9499</v>
      </c>
      <c r="M5" s="60">
        <v>1879</v>
      </c>
      <c r="N5" s="12">
        <v>10941</v>
      </c>
      <c r="O5" s="14">
        <v>3792</v>
      </c>
      <c r="P5" s="60">
        <v>3961</v>
      </c>
      <c r="Q5" s="16">
        <v>54278</v>
      </c>
      <c r="R5" s="16">
        <v>653408</v>
      </c>
    </row>
    <row r="6" spans="1:18" s="23" customFormat="1" ht="20.25" customHeight="1" thickBot="1" x14ac:dyDescent="0.35">
      <c r="A6" s="26"/>
      <c r="B6" s="92"/>
      <c r="C6" s="27" t="s">
        <v>6</v>
      </c>
      <c r="D6" s="70" t="s">
        <v>47</v>
      </c>
      <c r="E6" s="73" t="s">
        <v>61</v>
      </c>
      <c r="F6" s="73" t="s">
        <v>74</v>
      </c>
      <c r="G6" s="73" t="s">
        <v>87</v>
      </c>
      <c r="H6" s="73" t="s">
        <v>98</v>
      </c>
      <c r="I6" s="74" t="s">
        <v>112</v>
      </c>
      <c r="J6" s="74" t="s">
        <v>122</v>
      </c>
      <c r="K6" s="74" t="s">
        <v>83</v>
      </c>
      <c r="L6" s="74" t="s">
        <v>140</v>
      </c>
      <c r="M6" s="71" t="s">
        <v>151</v>
      </c>
      <c r="N6" s="70" t="s">
        <v>84</v>
      </c>
      <c r="O6" s="74" t="s">
        <v>173</v>
      </c>
      <c r="P6" s="78" t="s">
        <v>186</v>
      </c>
      <c r="Q6" s="17" t="s">
        <v>56</v>
      </c>
      <c r="R6" s="17" t="s">
        <v>134</v>
      </c>
    </row>
    <row r="7" spans="1:18" s="23" customFormat="1" ht="20.25" customHeight="1" x14ac:dyDescent="0.3">
      <c r="A7" s="80" t="s">
        <v>4</v>
      </c>
      <c r="B7" s="96"/>
      <c r="C7" s="28" t="s">
        <v>5</v>
      </c>
      <c r="D7" s="29">
        <v>11494</v>
      </c>
      <c r="E7" s="30">
        <v>12585</v>
      </c>
      <c r="F7" s="30">
        <v>21835</v>
      </c>
      <c r="G7" s="30">
        <v>5272</v>
      </c>
      <c r="H7" s="30">
        <v>25491</v>
      </c>
      <c r="I7" s="31">
        <v>5963</v>
      </c>
      <c r="J7" s="31">
        <v>37639</v>
      </c>
      <c r="K7" s="31">
        <v>40553</v>
      </c>
      <c r="L7" s="31">
        <v>28696</v>
      </c>
      <c r="M7" s="72">
        <v>13305</v>
      </c>
      <c r="N7" s="29">
        <v>23932</v>
      </c>
      <c r="O7" s="31">
        <v>10279</v>
      </c>
      <c r="P7" s="72">
        <v>9965</v>
      </c>
      <c r="Q7" s="32">
        <v>202832</v>
      </c>
      <c r="R7" s="32">
        <v>2453826</v>
      </c>
    </row>
    <row r="8" spans="1:18" s="23" customFormat="1" ht="20.25" customHeight="1" x14ac:dyDescent="0.3">
      <c r="A8" s="81"/>
      <c r="B8" s="97"/>
      <c r="C8" s="33" t="s">
        <v>6</v>
      </c>
      <c r="D8" s="34" t="s">
        <v>48</v>
      </c>
      <c r="E8" s="35" t="s">
        <v>62</v>
      </c>
      <c r="F8" s="35" t="s">
        <v>75</v>
      </c>
      <c r="G8" s="35" t="s">
        <v>88</v>
      </c>
      <c r="H8" s="35" t="s">
        <v>99</v>
      </c>
      <c r="I8" s="36">
        <v>47</v>
      </c>
      <c r="J8" s="36" t="s">
        <v>123</v>
      </c>
      <c r="K8" s="36" t="s">
        <v>132</v>
      </c>
      <c r="L8" s="36" t="s">
        <v>141</v>
      </c>
      <c r="M8" s="61" t="s">
        <v>152</v>
      </c>
      <c r="N8" s="34" t="s">
        <v>163</v>
      </c>
      <c r="O8" s="36" t="s">
        <v>174</v>
      </c>
      <c r="P8" s="61" t="s">
        <v>51</v>
      </c>
      <c r="Q8" s="37">
        <v>49</v>
      </c>
      <c r="R8" s="37" t="s">
        <v>196</v>
      </c>
    </row>
    <row r="9" spans="1:18" s="23" customFormat="1" ht="20.25" customHeight="1" x14ac:dyDescent="0.3">
      <c r="A9" s="81"/>
      <c r="B9" s="93" t="s">
        <v>7</v>
      </c>
      <c r="C9" s="38" t="s">
        <v>5</v>
      </c>
      <c r="D9" s="39">
        <v>1862</v>
      </c>
      <c r="E9" s="40">
        <v>2005</v>
      </c>
      <c r="F9" s="40">
        <v>3505</v>
      </c>
      <c r="G9" s="40">
        <v>703</v>
      </c>
      <c r="H9" s="40">
        <v>3133</v>
      </c>
      <c r="I9" s="41">
        <v>397</v>
      </c>
      <c r="J9" s="41">
        <v>4997</v>
      </c>
      <c r="K9" s="41">
        <v>6136</v>
      </c>
      <c r="L9" s="41">
        <v>5389</v>
      </c>
      <c r="M9" s="62">
        <v>988</v>
      </c>
      <c r="N9" s="39">
        <v>5853</v>
      </c>
      <c r="O9" s="41">
        <v>2060</v>
      </c>
      <c r="P9" s="62">
        <v>2222</v>
      </c>
      <c r="Q9" s="42">
        <v>29115</v>
      </c>
      <c r="R9" s="42">
        <v>348879</v>
      </c>
    </row>
    <row r="10" spans="1:18" s="23" customFormat="1" ht="20.25" customHeight="1" x14ac:dyDescent="0.3">
      <c r="A10" s="81"/>
      <c r="B10" s="94"/>
      <c r="C10" s="38" t="s">
        <v>12</v>
      </c>
      <c r="D10" s="43" t="s">
        <v>49</v>
      </c>
      <c r="E10" s="44" t="s">
        <v>63</v>
      </c>
      <c r="F10" s="44" t="s">
        <v>76</v>
      </c>
      <c r="G10" s="44" t="s">
        <v>81</v>
      </c>
      <c r="H10" s="44" t="s">
        <v>100</v>
      </c>
      <c r="I10" s="45" t="s">
        <v>113</v>
      </c>
      <c r="J10" s="45" t="s">
        <v>81</v>
      </c>
      <c r="K10" s="45" t="s">
        <v>74</v>
      </c>
      <c r="L10" s="45" t="s">
        <v>142</v>
      </c>
      <c r="M10" s="63" t="s">
        <v>153</v>
      </c>
      <c r="N10" s="43" t="s">
        <v>164</v>
      </c>
      <c r="O10" s="45">
        <v>20</v>
      </c>
      <c r="P10" s="63" t="s">
        <v>187</v>
      </c>
      <c r="Q10" s="46" t="s">
        <v>52</v>
      </c>
      <c r="R10" s="46" t="s">
        <v>59</v>
      </c>
    </row>
    <row r="11" spans="1:18" s="23" customFormat="1" ht="20.25" customHeight="1" thickBot="1" x14ac:dyDescent="0.35">
      <c r="A11" s="82"/>
      <c r="B11" s="95"/>
      <c r="C11" s="47" t="s">
        <v>13</v>
      </c>
      <c r="D11" s="48" t="s">
        <v>50</v>
      </c>
      <c r="E11" s="49" t="s">
        <v>58</v>
      </c>
      <c r="F11" s="49" t="s">
        <v>77</v>
      </c>
      <c r="G11" s="49">
        <v>54</v>
      </c>
      <c r="H11" s="49" t="s">
        <v>101</v>
      </c>
      <c r="I11" s="50" t="s">
        <v>114</v>
      </c>
      <c r="J11" s="50">
        <v>55</v>
      </c>
      <c r="K11" s="50" t="s">
        <v>64</v>
      </c>
      <c r="L11" s="50" t="s">
        <v>143</v>
      </c>
      <c r="M11" s="64" t="s">
        <v>154</v>
      </c>
      <c r="N11" s="48" t="s">
        <v>165</v>
      </c>
      <c r="O11" s="50" t="s">
        <v>175</v>
      </c>
      <c r="P11" s="64" t="s">
        <v>188</v>
      </c>
      <c r="Q11" s="51" t="s">
        <v>194</v>
      </c>
      <c r="R11" s="51" t="s">
        <v>197</v>
      </c>
    </row>
    <row r="12" spans="1:18" s="23" customFormat="1" ht="20.25" customHeight="1" x14ac:dyDescent="0.3">
      <c r="A12" s="80" t="s">
        <v>8</v>
      </c>
      <c r="B12" s="96"/>
      <c r="C12" s="28" t="s">
        <v>5</v>
      </c>
      <c r="D12" s="29">
        <v>12051</v>
      </c>
      <c r="E12" s="30">
        <v>14383</v>
      </c>
      <c r="F12" s="30">
        <v>22419</v>
      </c>
      <c r="G12" s="30">
        <v>6128</v>
      </c>
      <c r="H12" s="30">
        <v>25326</v>
      </c>
      <c r="I12" s="31">
        <v>6722</v>
      </c>
      <c r="J12" s="31">
        <v>39802</v>
      </c>
      <c r="K12" s="31">
        <v>42018</v>
      </c>
      <c r="L12" s="31">
        <v>27759</v>
      </c>
      <c r="M12" s="72">
        <v>14295</v>
      </c>
      <c r="N12" s="29">
        <v>22536</v>
      </c>
      <c r="O12" s="31">
        <v>9409</v>
      </c>
      <c r="P12" s="72">
        <v>9492</v>
      </c>
      <c r="Q12" s="32">
        <v>210902</v>
      </c>
      <c r="R12" s="32">
        <v>2646503</v>
      </c>
    </row>
    <row r="13" spans="1:18" s="23" customFormat="1" ht="20.25" customHeight="1" x14ac:dyDescent="0.3">
      <c r="A13" s="81"/>
      <c r="B13" s="97"/>
      <c r="C13" s="33" t="s">
        <v>6</v>
      </c>
      <c r="D13" s="34" t="s">
        <v>51</v>
      </c>
      <c r="E13" s="35" t="s">
        <v>64</v>
      </c>
      <c r="F13" s="35" t="s">
        <v>78</v>
      </c>
      <c r="G13" s="35" t="s">
        <v>89</v>
      </c>
      <c r="H13" s="35" t="s">
        <v>102</v>
      </c>
      <c r="I13" s="36">
        <v>53</v>
      </c>
      <c r="J13" s="36" t="s">
        <v>124</v>
      </c>
      <c r="K13" s="36" t="s">
        <v>133</v>
      </c>
      <c r="L13" s="36" t="s">
        <v>144</v>
      </c>
      <c r="M13" s="61" t="s">
        <v>155</v>
      </c>
      <c r="N13" s="34" t="s">
        <v>166</v>
      </c>
      <c r="O13" s="36" t="s">
        <v>176</v>
      </c>
      <c r="P13" s="61" t="s">
        <v>48</v>
      </c>
      <c r="Q13" s="37">
        <v>51</v>
      </c>
      <c r="R13" s="37" t="s">
        <v>198</v>
      </c>
    </row>
    <row r="14" spans="1:18" s="23" customFormat="1" ht="20.25" customHeight="1" x14ac:dyDescent="0.3">
      <c r="A14" s="81"/>
      <c r="B14" s="93" t="s">
        <v>7</v>
      </c>
      <c r="C14" s="38" t="s">
        <v>5</v>
      </c>
      <c r="D14" s="39">
        <v>1740</v>
      </c>
      <c r="E14" s="40">
        <v>2235</v>
      </c>
      <c r="F14" s="40">
        <v>3195</v>
      </c>
      <c r="G14" s="40">
        <v>600</v>
      </c>
      <c r="H14" s="40">
        <v>2573</v>
      </c>
      <c r="I14" s="41">
        <v>354</v>
      </c>
      <c r="J14" s="41">
        <v>4092</v>
      </c>
      <c r="K14" s="41">
        <v>5372</v>
      </c>
      <c r="L14" s="41">
        <v>4111</v>
      </c>
      <c r="M14" s="62">
        <v>891</v>
      </c>
      <c r="N14" s="39">
        <v>5088</v>
      </c>
      <c r="O14" s="41">
        <v>1732</v>
      </c>
      <c r="P14" s="62">
        <v>1740</v>
      </c>
      <c r="Q14" s="42">
        <v>25163</v>
      </c>
      <c r="R14" s="42">
        <v>304529</v>
      </c>
    </row>
    <row r="15" spans="1:18" s="23" customFormat="1" ht="20.25" customHeight="1" x14ac:dyDescent="0.3">
      <c r="A15" s="81"/>
      <c r="B15" s="94"/>
      <c r="C15" s="38" t="s">
        <v>14</v>
      </c>
      <c r="D15" s="43" t="s">
        <v>52</v>
      </c>
      <c r="E15" s="44" t="s">
        <v>65</v>
      </c>
      <c r="F15" s="44" t="s">
        <v>59</v>
      </c>
      <c r="G15" s="44" t="s">
        <v>90</v>
      </c>
      <c r="H15" s="44" t="s">
        <v>92</v>
      </c>
      <c r="I15" s="45" t="s">
        <v>115</v>
      </c>
      <c r="J15" s="45" t="s">
        <v>96</v>
      </c>
      <c r="K15" s="45" t="s">
        <v>134</v>
      </c>
      <c r="L15" s="45" t="s">
        <v>145</v>
      </c>
      <c r="M15" s="63" t="s">
        <v>156</v>
      </c>
      <c r="N15" s="43" t="s">
        <v>167</v>
      </c>
      <c r="O15" s="45" t="s">
        <v>177</v>
      </c>
      <c r="P15" s="63" t="s">
        <v>189</v>
      </c>
      <c r="Q15" s="46" t="s">
        <v>126</v>
      </c>
      <c r="R15" s="46" t="s">
        <v>199</v>
      </c>
    </row>
    <row r="16" spans="1:18" s="23" customFormat="1" ht="20.25" customHeight="1" thickBot="1" x14ac:dyDescent="0.35">
      <c r="A16" s="82"/>
      <c r="B16" s="95"/>
      <c r="C16" s="47" t="s">
        <v>15</v>
      </c>
      <c r="D16" s="48" t="s">
        <v>53</v>
      </c>
      <c r="E16" s="49" t="s">
        <v>66</v>
      </c>
      <c r="F16" s="49" t="s">
        <v>79</v>
      </c>
      <c r="G16" s="49">
        <v>46</v>
      </c>
      <c r="H16" s="49" t="s">
        <v>103</v>
      </c>
      <c r="I16" s="50" t="s">
        <v>116</v>
      </c>
      <c r="J16" s="50">
        <v>45</v>
      </c>
      <c r="K16" s="50" t="s">
        <v>62</v>
      </c>
      <c r="L16" s="50" t="s">
        <v>146</v>
      </c>
      <c r="M16" s="64" t="s">
        <v>157</v>
      </c>
      <c r="N16" s="48" t="s">
        <v>168</v>
      </c>
      <c r="O16" s="50" t="s">
        <v>178</v>
      </c>
      <c r="P16" s="64" t="s">
        <v>60</v>
      </c>
      <c r="Q16" s="51" t="s">
        <v>195</v>
      </c>
      <c r="R16" s="51" t="s">
        <v>200</v>
      </c>
    </row>
    <row r="17" spans="1:18" s="23" customFormat="1" ht="20.25" customHeight="1" x14ac:dyDescent="0.3">
      <c r="A17" s="80" t="s">
        <v>9</v>
      </c>
      <c r="B17" s="96"/>
      <c r="C17" s="28" t="s">
        <v>5</v>
      </c>
      <c r="D17" s="29">
        <v>3228</v>
      </c>
      <c r="E17" s="30">
        <v>3734</v>
      </c>
      <c r="F17" s="30">
        <v>6041</v>
      </c>
      <c r="G17" s="30">
        <v>1776</v>
      </c>
      <c r="H17" s="30">
        <v>6874</v>
      </c>
      <c r="I17" s="31">
        <v>1789</v>
      </c>
      <c r="J17" s="31">
        <v>9479</v>
      </c>
      <c r="K17" s="31">
        <v>10489</v>
      </c>
      <c r="L17" s="31">
        <v>6820</v>
      </c>
      <c r="M17" s="72">
        <v>3947</v>
      </c>
      <c r="N17" s="29">
        <v>5683</v>
      </c>
      <c r="O17" s="31">
        <v>2726</v>
      </c>
      <c r="P17" s="72">
        <v>2279</v>
      </c>
      <c r="Q17" s="32">
        <v>54177</v>
      </c>
      <c r="R17" s="32">
        <v>642507</v>
      </c>
    </row>
    <row r="18" spans="1:18" s="23" customFormat="1" ht="20.25" customHeight="1" x14ac:dyDescent="0.3">
      <c r="A18" s="81"/>
      <c r="B18" s="97"/>
      <c r="C18" s="33" t="s">
        <v>6</v>
      </c>
      <c r="D18" s="34" t="s">
        <v>54</v>
      </c>
      <c r="E18" s="35" t="s">
        <v>67</v>
      </c>
      <c r="F18" s="35" t="s">
        <v>80</v>
      </c>
      <c r="G18" s="35" t="s">
        <v>91</v>
      </c>
      <c r="H18" s="35" t="s">
        <v>104</v>
      </c>
      <c r="I18" s="36" t="s">
        <v>72</v>
      </c>
      <c r="J18" s="36" t="s">
        <v>125</v>
      </c>
      <c r="K18" s="36" t="s">
        <v>135</v>
      </c>
      <c r="L18" s="36" t="s">
        <v>147</v>
      </c>
      <c r="M18" s="61" t="s">
        <v>158</v>
      </c>
      <c r="N18" s="34" t="s">
        <v>125</v>
      </c>
      <c r="O18" s="36" t="s">
        <v>67</v>
      </c>
      <c r="P18" s="61" t="s">
        <v>122</v>
      </c>
      <c r="Q18" s="37" t="s">
        <v>56</v>
      </c>
      <c r="R18" s="37" t="s">
        <v>201</v>
      </c>
    </row>
    <row r="19" spans="1:18" s="23" customFormat="1" ht="20.25" customHeight="1" x14ac:dyDescent="0.3">
      <c r="A19" s="81"/>
      <c r="B19" s="93" t="s">
        <v>7</v>
      </c>
      <c r="C19" s="38" t="s">
        <v>5</v>
      </c>
      <c r="D19" s="39">
        <v>433</v>
      </c>
      <c r="E19" s="40">
        <v>567</v>
      </c>
      <c r="F19" s="40">
        <v>806</v>
      </c>
      <c r="G19" s="40">
        <v>181</v>
      </c>
      <c r="H19" s="40">
        <v>706</v>
      </c>
      <c r="I19" s="41">
        <v>97</v>
      </c>
      <c r="J19" s="41">
        <v>1079</v>
      </c>
      <c r="K19" s="41">
        <v>1560</v>
      </c>
      <c r="L19" s="41">
        <v>1213</v>
      </c>
      <c r="M19" s="62">
        <v>262</v>
      </c>
      <c r="N19" s="39">
        <v>1472</v>
      </c>
      <c r="O19" s="41">
        <v>473</v>
      </c>
      <c r="P19" s="62">
        <v>419</v>
      </c>
      <c r="Q19" s="42">
        <v>6904</v>
      </c>
      <c r="R19" s="42">
        <v>84363</v>
      </c>
    </row>
    <row r="20" spans="1:18" s="23" customFormat="1" ht="20.25" customHeight="1" x14ac:dyDescent="0.3">
      <c r="A20" s="81"/>
      <c r="B20" s="94"/>
      <c r="C20" s="38" t="s">
        <v>16</v>
      </c>
      <c r="D20" s="43" t="s">
        <v>55</v>
      </c>
      <c r="E20" s="44" t="s">
        <v>68</v>
      </c>
      <c r="F20" s="44" t="s">
        <v>81</v>
      </c>
      <c r="G20" s="44" t="s">
        <v>92</v>
      </c>
      <c r="H20" s="44" t="s">
        <v>96</v>
      </c>
      <c r="I20" s="45" t="s">
        <v>117</v>
      </c>
      <c r="J20" s="45" t="s">
        <v>87</v>
      </c>
      <c r="K20" s="45" t="s">
        <v>136</v>
      </c>
      <c r="L20" s="45" t="s">
        <v>148</v>
      </c>
      <c r="M20" s="63" t="s">
        <v>159</v>
      </c>
      <c r="N20" s="43" t="s">
        <v>169</v>
      </c>
      <c r="O20" s="45" t="s">
        <v>179</v>
      </c>
      <c r="P20" s="63" t="s">
        <v>177</v>
      </c>
      <c r="Q20" s="46" t="s">
        <v>135</v>
      </c>
      <c r="R20" s="46" t="s">
        <v>56</v>
      </c>
    </row>
    <row r="21" spans="1:18" s="23" customFormat="1" ht="20.25" customHeight="1" thickBot="1" x14ac:dyDescent="0.35">
      <c r="A21" s="82"/>
      <c r="B21" s="95"/>
      <c r="C21" s="47" t="s">
        <v>17</v>
      </c>
      <c r="D21" s="48">
        <v>12</v>
      </c>
      <c r="E21" s="49" t="s">
        <v>55</v>
      </c>
      <c r="F21" s="49">
        <v>12</v>
      </c>
      <c r="G21" s="49" t="s">
        <v>83</v>
      </c>
      <c r="H21" s="49" t="s">
        <v>105</v>
      </c>
      <c r="I21" s="50" t="s">
        <v>118</v>
      </c>
      <c r="J21" s="50" t="s">
        <v>126</v>
      </c>
      <c r="K21" s="50" t="s">
        <v>80</v>
      </c>
      <c r="L21" s="50" t="s">
        <v>134</v>
      </c>
      <c r="M21" s="64" t="s">
        <v>83</v>
      </c>
      <c r="N21" s="48" t="s">
        <v>104</v>
      </c>
      <c r="O21" s="50" t="s">
        <v>180</v>
      </c>
      <c r="P21" s="64" t="s">
        <v>190</v>
      </c>
      <c r="Q21" s="51" t="s">
        <v>135</v>
      </c>
      <c r="R21" s="51" t="s">
        <v>118</v>
      </c>
    </row>
    <row r="22" spans="1:18" s="23" customFormat="1" ht="20.25" customHeight="1" x14ac:dyDescent="0.3">
      <c r="A22" s="80" t="s">
        <v>10</v>
      </c>
      <c r="B22" s="96"/>
      <c r="C22" s="28" t="s">
        <v>5</v>
      </c>
      <c r="D22" s="29">
        <v>6598</v>
      </c>
      <c r="E22" s="30">
        <v>7227</v>
      </c>
      <c r="F22" s="30">
        <v>11339</v>
      </c>
      <c r="G22" s="30">
        <v>3310</v>
      </c>
      <c r="H22" s="30">
        <v>13651</v>
      </c>
      <c r="I22" s="31">
        <v>3775</v>
      </c>
      <c r="J22" s="31">
        <v>21896</v>
      </c>
      <c r="K22" s="31">
        <v>21507</v>
      </c>
      <c r="L22" s="31">
        <v>16329</v>
      </c>
      <c r="M22" s="72">
        <v>8392</v>
      </c>
      <c r="N22" s="29">
        <v>10859</v>
      </c>
      <c r="O22" s="31">
        <v>4650</v>
      </c>
      <c r="P22" s="72">
        <v>4855</v>
      </c>
      <c r="Q22" s="32">
        <v>114025</v>
      </c>
      <c r="R22" s="32">
        <v>1385277</v>
      </c>
    </row>
    <row r="23" spans="1:18" s="23" customFormat="1" ht="20.25" customHeight="1" x14ac:dyDescent="0.3">
      <c r="A23" s="81"/>
      <c r="B23" s="97"/>
      <c r="C23" s="33" t="s">
        <v>6</v>
      </c>
      <c r="D23" s="34">
        <v>28</v>
      </c>
      <c r="E23" s="35" t="s">
        <v>69</v>
      </c>
      <c r="F23" s="35" t="s">
        <v>82</v>
      </c>
      <c r="G23" s="35">
        <v>29</v>
      </c>
      <c r="H23" s="35" t="s">
        <v>106</v>
      </c>
      <c r="I23" s="36" t="s">
        <v>119</v>
      </c>
      <c r="J23" s="36" t="s">
        <v>127</v>
      </c>
      <c r="K23" s="36">
        <v>26</v>
      </c>
      <c r="L23" s="36" t="s">
        <v>149</v>
      </c>
      <c r="M23" s="61" t="s">
        <v>160</v>
      </c>
      <c r="N23" s="34" t="s">
        <v>170</v>
      </c>
      <c r="O23" s="36" t="s">
        <v>181</v>
      </c>
      <c r="P23" s="61">
        <v>25</v>
      </c>
      <c r="Q23" s="37" t="s">
        <v>161</v>
      </c>
      <c r="R23" s="37" t="s">
        <v>202</v>
      </c>
    </row>
    <row r="24" spans="1:18" s="23" customFormat="1" ht="20.25" customHeight="1" x14ac:dyDescent="0.3">
      <c r="A24" s="81"/>
      <c r="B24" s="93" t="s">
        <v>7</v>
      </c>
      <c r="C24" s="38" t="s">
        <v>5</v>
      </c>
      <c r="D24" s="39">
        <v>867</v>
      </c>
      <c r="E24" s="40">
        <v>1015</v>
      </c>
      <c r="F24" s="40">
        <v>1571</v>
      </c>
      <c r="G24" s="40">
        <v>345</v>
      </c>
      <c r="H24" s="40">
        <v>1471</v>
      </c>
      <c r="I24" s="41">
        <v>222</v>
      </c>
      <c r="J24" s="41">
        <v>2105</v>
      </c>
      <c r="K24" s="41">
        <v>2842</v>
      </c>
      <c r="L24" s="41">
        <v>2350</v>
      </c>
      <c r="M24" s="62">
        <v>518</v>
      </c>
      <c r="N24" s="39">
        <v>2717</v>
      </c>
      <c r="O24" s="41">
        <v>953</v>
      </c>
      <c r="P24" s="62">
        <v>879</v>
      </c>
      <c r="Q24" s="42">
        <v>13307</v>
      </c>
      <c r="R24" s="42">
        <v>166298</v>
      </c>
    </row>
    <row r="25" spans="1:18" s="23" customFormat="1" ht="20.25" customHeight="1" x14ac:dyDescent="0.3">
      <c r="A25" s="81"/>
      <c r="B25" s="94"/>
      <c r="C25" s="38" t="s">
        <v>18</v>
      </c>
      <c r="D25" s="43" t="s">
        <v>56</v>
      </c>
      <c r="E25" s="44">
        <v>14</v>
      </c>
      <c r="F25" s="44" t="s">
        <v>83</v>
      </c>
      <c r="G25" s="44" t="s">
        <v>93</v>
      </c>
      <c r="H25" s="44" t="s">
        <v>107</v>
      </c>
      <c r="I25" s="45" t="s">
        <v>112</v>
      </c>
      <c r="J25" s="45" t="s">
        <v>128</v>
      </c>
      <c r="K25" s="45" t="s">
        <v>137</v>
      </c>
      <c r="L25" s="45" t="s">
        <v>52</v>
      </c>
      <c r="M25" s="63" t="s">
        <v>156</v>
      </c>
      <c r="N25" s="43">
        <v>25</v>
      </c>
      <c r="O25" s="45" t="s">
        <v>182</v>
      </c>
      <c r="P25" s="63" t="s">
        <v>191</v>
      </c>
      <c r="Q25" s="46" t="s">
        <v>122</v>
      </c>
      <c r="R25" s="46">
        <v>12</v>
      </c>
    </row>
    <row r="26" spans="1:18" s="23" customFormat="1" ht="20.25" customHeight="1" thickBot="1" x14ac:dyDescent="0.35">
      <c r="A26" s="82"/>
      <c r="B26" s="95"/>
      <c r="C26" s="47" t="s">
        <v>19</v>
      </c>
      <c r="D26" s="48" t="s">
        <v>57</v>
      </c>
      <c r="E26" s="49" t="s">
        <v>70</v>
      </c>
      <c r="F26" s="49" t="s">
        <v>84</v>
      </c>
      <c r="G26" s="49" t="s">
        <v>94</v>
      </c>
      <c r="H26" s="49" t="s">
        <v>108</v>
      </c>
      <c r="I26" s="50" t="s">
        <v>120</v>
      </c>
      <c r="J26" s="50" t="s">
        <v>129</v>
      </c>
      <c r="K26" s="50" t="s">
        <v>138</v>
      </c>
      <c r="L26" s="50" t="s">
        <v>138</v>
      </c>
      <c r="M26" s="64" t="s">
        <v>161</v>
      </c>
      <c r="N26" s="48" t="s">
        <v>171</v>
      </c>
      <c r="O26" s="50" t="s">
        <v>183</v>
      </c>
      <c r="P26" s="64" t="s">
        <v>192</v>
      </c>
      <c r="Q26" s="51" t="s">
        <v>164</v>
      </c>
      <c r="R26" s="51" t="s">
        <v>203</v>
      </c>
    </row>
    <row r="27" spans="1:18" s="23" customFormat="1" ht="20.25" customHeight="1" x14ac:dyDescent="0.3">
      <c r="A27" s="88" t="s">
        <v>45</v>
      </c>
      <c r="B27" s="96"/>
      <c r="C27" s="28" t="s">
        <v>5</v>
      </c>
      <c r="D27" s="29">
        <v>11134</v>
      </c>
      <c r="E27" s="30">
        <v>12071</v>
      </c>
      <c r="F27" s="30">
        <v>20105</v>
      </c>
      <c r="G27" s="30">
        <v>4926</v>
      </c>
      <c r="H27" s="30">
        <v>22653</v>
      </c>
      <c r="I27" s="31">
        <v>5758</v>
      </c>
      <c r="J27" s="31">
        <v>34598</v>
      </c>
      <c r="K27" s="31">
        <v>35917</v>
      </c>
      <c r="L27" s="31">
        <v>24288</v>
      </c>
      <c r="M27" s="72">
        <v>13002</v>
      </c>
      <c r="N27" s="29">
        <v>19614</v>
      </c>
      <c r="O27" s="31">
        <v>8269</v>
      </c>
      <c r="P27" s="72">
        <v>8415</v>
      </c>
      <c r="Q27" s="32">
        <v>184451</v>
      </c>
      <c r="R27" s="32">
        <v>2218305</v>
      </c>
    </row>
    <row r="28" spans="1:18" s="23" customFormat="1" ht="20.25" customHeight="1" x14ac:dyDescent="0.3">
      <c r="A28" s="89"/>
      <c r="B28" s="97"/>
      <c r="C28" s="33" t="s">
        <v>6</v>
      </c>
      <c r="D28" s="34" t="s">
        <v>58</v>
      </c>
      <c r="E28" s="35" t="s">
        <v>71</v>
      </c>
      <c r="F28" s="35" t="s">
        <v>85</v>
      </c>
      <c r="G28" s="35" t="s">
        <v>95</v>
      </c>
      <c r="H28" s="35" t="s">
        <v>109</v>
      </c>
      <c r="I28" s="36" t="s">
        <v>85</v>
      </c>
      <c r="J28" s="36" t="s">
        <v>130</v>
      </c>
      <c r="K28" s="36" t="s">
        <v>139</v>
      </c>
      <c r="L28" s="36">
        <v>43</v>
      </c>
      <c r="M28" s="61" t="s">
        <v>116</v>
      </c>
      <c r="N28" s="34" t="s">
        <v>172</v>
      </c>
      <c r="O28" s="36">
        <v>42</v>
      </c>
      <c r="P28" s="61" t="s">
        <v>146</v>
      </c>
      <c r="Q28" s="37" t="s">
        <v>109</v>
      </c>
      <c r="R28" s="37" t="s">
        <v>139</v>
      </c>
    </row>
    <row r="29" spans="1:18" s="23" customFormat="1" ht="20.25" customHeight="1" x14ac:dyDescent="0.3">
      <c r="A29" s="89"/>
      <c r="B29" s="93" t="s">
        <v>7</v>
      </c>
      <c r="C29" s="38" t="s">
        <v>5</v>
      </c>
      <c r="D29" s="39">
        <v>1581</v>
      </c>
      <c r="E29" s="40">
        <v>1699</v>
      </c>
      <c r="F29" s="40">
        <v>2760</v>
      </c>
      <c r="G29" s="40">
        <v>507</v>
      </c>
      <c r="H29" s="40">
        <v>2372</v>
      </c>
      <c r="I29" s="41">
        <v>330</v>
      </c>
      <c r="J29" s="41">
        <v>3906</v>
      </c>
      <c r="K29" s="41">
        <v>4968</v>
      </c>
      <c r="L29" s="41">
        <v>3671</v>
      </c>
      <c r="M29" s="62">
        <v>841</v>
      </c>
      <c r="N29" s="39">
        <v>4728</v>
      </c>
      <c r="O29" s="41">
        <v>1579</v>
      </c>
      <c r="P29" s="62">
        <v>1687</v>
      </c>
      <c r="Q29" s="42">
        <v>22637</v>
      </c>
      <c r="R29" s="42">
        <v>270376</v>
      </c>
    </row>
    <row r="30" spans="1:18" s="23" customFormat="1" ht="20.25" customHeight="1" x14ac:dyDescent="0.3">
      <c r="A30" s="89"/>
      <c r="B30" s="94"/>
      <c r="C30" s="38" t="s">
        <v>20</v>
      </c>
      <c r="D30" s="43" t="s">
        <v>59</v>
      </c>
      <c r="E30" s="44" t="s">
        <v>72</v>
      </c>
      <c r="F30" s="44" t="s">
        <v>54</v>
      </c>
      <c r="G30" s="44" t="s">
        <v>96</v>
      </c>
      <c r="H30" s="44" t="s">
        <v>110</v>
      </c>
      <c r="I30" s="45" t="s">
        <v>121</v>
      </c>
      <c r="J30" s="45" t="s">
        <v>131</v>
      </c>
      <c r="K30" s="45" t="s">
        <v>67</v>
      </c>
      <c r="L30" s="45" t="s">
        <v>74</v>
      </c>
      <c r="M30" s="63" t="s">
        <v>162</v>
      </c>
      <c r="N30" s="43" t="s">
        <v>57</v>
      </c>
      <c r="O30" s="45" t="s">
        <v>184</v>
      </c>
      <c r="P30" s="63">
        <v>20</v>
      </c>
      <c r="Q30" s="46" t="s">
        <v>100</v>
      </c>
      <c r="R30" s="46" t="s">
        <v>125</v>
      </c>
    </row>
    <row r="31" spans="1:18" s="23" customFormat="1" ht="20.25" customHeight="1" thickBot="1" x14ac:dyDescent="0.35">
      <c r="A31" s="90"/>
      <c r="B31" s="95"/>
      <c r="C31" s="47" t="s">
        <v>21</v>
      </c>
      <c r="D31" s="48" t="s">
        <v>60</v>
      </c>
      <c r="E31" s="49" t="s">
        <v>73</v>
      </c>
      <c r="F31" s="49" t="s">
        <v>86</v>
      </c>
      <c r="G31" s="49" t="s">
        <v>97</v>
      </c>
      <c r="H31" s="49" t="s">
        <v>111</v>
      </c>
      <c r="I31" s="50" t="s">
        <v>60</v>
      </c>
      <c r="J31" s="50">
        <v>43</v>
      </c>
      <c r="K31" s="50" t="s">
        <v>95</v>
      </c>
      <c r="L31" s="50" t="s">
        <v>150</v>
      </c>
      <c r="M31" s="64" t="s">
        <v>71</v>
      </c>
      <c r="N31" s="48" t="s">
        <v>95</v>
      </c>
      <c r="O31" s="50" t="s">
        <v>185</v>
      </c>
      <c r="P31" s="64" t="s">
        <v>193</v>
      </c>
      <c r="Q31" s="51" t="s">
        <v>185</v>
      </c>
      <c r="R31" s="51" t="s">
        <v>204</v>
      </c>
    </row>
    <row r="32" spans="1:18" x14ac:dyDescent="0.3">
      <c r="A32" s="2" t="s">
        <v>44</v>
      </c>
    </row>
    <row r="33" spans="1:18" x14ac:dyDescent="0.3">
      <c r="A33" s="19" t="str">
        <f>DATE!A5</f>
        <v>Données brutes -  3ème trimestre 2023</v>
      </c>
      <c r="B33" s="7"/>
      <c r="C33" s="6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3">
      <c r="A34" s="77" t="str">
        <f>tx!A4</f>
        <v>A noter : pour 1.9 % des DE de la région Grand Est, l'appartenance à un QPV est indéterminée.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3">
      <c r="A35" s="54" t="s">
        <v>32</v>
      </c>
      <c r="B35" s="55"/>
      <c r="C35" s="55"/>
      <c r="D35" s="55"/>
      <c r="E35" s="55"/>
      <c r="F35" s="55"/>
      <c r="G35" s="55"/>
      <c r="H35" s="55"/>
      <c r="I35" s="55"/>
      <c r="J35" s="55"/>
      <c r="K35" s="56"/>
      <c r="L35" s="52"/>
      <c r="M35" s="52"/>
      <c r="N35" s="52"/>
      <c r="O35" s="52"/>
      <c r="P35" s="52"/>
      <c r="Q35" s="52"/>
      <c r="R35" s="52"/>
    </row>
    <row r="36" spans="1:18" x14ac:dyDescent="0.3">
      <c r="A36" s="85" t="s">
        <v>33</v>
      </c>
      <c r="B36" s="86"/>
      <c r="C36" s="86"/>
      <c r="D36" s="86"/>
      <c r="E36" s="86"/>
      <c r="F36" s="86"/>
      <c r="G36" s="86"/>
      <c r="H36" s="86"/>
      <c r="I36" s="86"/>
      <c r="J36" s="86"/>
      <c r="K36" s="87"/>
      <c r="L36" s="53"/>
      <c r="M36" s="53"/>
      <c r="N36" s="53"/>
      <c r="O36" s="53"/>
      <c r="P36" s="53"/>
      <c r="Q36" s="53"/>
      <c r="R36" s="53"/>
    </row>
    <row r="37" spans="1:18" x14ac:dyDescent="0.3">
      <c r="A37" s="57" t="s">
        <v>34</v>
      </c>
      <c r="B37" s="58"/>
      <c r="C37" s="58"/>
      <c r="D37" s="58"/>
      <c r="E37" s="58"/>
      <c r="F37" s="58"/>
      <c r="G37" s="58"/>
      <c r="H37" s="58"/>
      <c r="I37" s="58"/>
      <c r="J37" s="58"/>
      <c r="K37" s="59"/>
      <c r="L37" s="53"/>
      <c r="M37" s="53"/>
      <c r="N37" s="53"/>
      <c r="O37" s="53"/>
      <c r="P37" s="53"/>
      <c r="Q37" s="53"/>
      <c r="R37" s="53"/>
    </row>
    <row r="40" spans="1:18" x14ac:dyDescent="0.3"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x14ac:dyDescent="0.3"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x14ac:dyDescent="0.3"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x14ac:dyDescent="0.3"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x14ac:dyDescent="0.3"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x14ac:dyDescent="0.3"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x14ac:dyDescent="0.3"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x14ac:dyDescent="0.3"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x14ac:dyDescent="0.3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spans="4:18" x14ac:dyDescent="0.3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4:18" x14ac:dyDescent="0.3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4:18" x14ac:dyDescent="0.3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4:18" x14ac:dyDescent="0.3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4:18" x14ac:dyDescent="0.3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4:18" x14ac:dyDescent="0.3">
      <c r="H134"/>
      <c r="I134"/>
      <c r="J134"/>
      <c r="K134"/>
      <c r="L134"/>
      <c r="M134"/>
      <c r="N134"/>
      <c r="O134"/>
      <c r="P134"/>
      <c r="Q134"/>
      <c r="R134"/>
    </row>
    <row r="135" spans="4:18" x14ac:dyDescent="0.3">
      <c r="H135"/>
      <c r="I135"/>
      <c r="J135"/>
      <c r="K135"/>
      <c r="L135"/>
      <c r="M135"/>
      <c r="N135"/>
      <c r="O135"/>
      <c r="P135"/>
      <c r="Q135"/>
      <c r="R135"/>
    </row>
    <row r="136" spans="4:18" x14ac:dyDescent="0.3">
      <c r="H136"/>
      <c r="I136"/>
      <c r="J136"/>
      <c r="K136"/>
      <c r="L136"/>
      <c r="M136"/>
      <c r="N136"/>
      <c r="O136"/>
      <c r="P136"/>
      <c r="Q136"/>
      <c r="R136"/>
    </row>
    <row r="137" spans="4:18" x14ac:dyDescent="0.3">
      <c r="H137"/>
      <c r="I137"/>
      <c r="J137"/>
      <c r="K137"/>
      <c r="L137"/>
      <c r="M137"/>
      <c r="N137"/>
      <c r="O137"/>
      <c r="P137"/>
      <c r="Q137"/>
      <c r="R137"/>
    </row>
    <row r="138" spans="4:18" x14ac:dyDescent="0.3">
      <c r="H138"/>
      <c r="I138"/>
      <c r="J138"/>
      <c r="K138"/>
      <c r="L138"/>
      <c r="M138"/>
      <c r="N138"/>
      <c r="O138"/>
      <c r="P138"/>
      <c r="Q138"/>
      <c r="R138"/>
    </row>
    <row r="139" spans="4:18" x14ac:dyDescent="0.3">
      <c r="H139"/>
      <c r="I139"/>
      <c r="J139"/>
      <c r="K139"/>
      <c r="L139"/>
      <c r="M139"/>
      <c r="N139"/>
      <c r="O139"/>
      <c r="P139"/>
      <c r="Q139"/>
      <c r="R139"/>
    </row>
    <row r="140" spans="4:18" x14ac:dyDescent="0.3">
      <c r="H140"/>
      <c r="I140"/>
      <c r="J140"/>
      <c r="K140"/>
      <c r="L140"/>
      <c r="M140"/>
      <c r="N140"/>
      <c r="O140"/>
      <c r="P140"/>
      <c r="Q140"/>
      <c r="R140"/>
    </row>
    <row r="141" spans="4:18" x14ac:dyDescent="0.3">
      <c r="H141"/>
      <c r="I141"/>
      <c r="J141"/>
      <c r="K141"/>
      <c r="L141"/>
      <c r="M141"/>
      <c r="N141"/>
      <c r="O141"/>
      <c r="P141"/>
      <c r="Q141"/>
      <c r="R141"/>
    </row>
    <row r="142" spans="4:18" x14ac:dyDescent="0.3">
      <c r="H142"/>
      <c r="I142"/>
      <c r="J142"/>
      <c r="K142"/>
      <c r="L142"/>
      <c r="M142"/>
      <c r="N142"/>
      <c r="O142"/>
      <c r="P142"/>
      <c r="Q142"/>
      <c r="R142"/>
    </row>
    <row r="143" spans="4:18" x14ac:dyDescent="0.3">
      <c r="H143"/>
      <c r="I143"/>
      <c r="J143"/>
      <c r="K143"/>
      <c r="L143"/>
      <c r="M143"/>
      <c r="N143"/>
      <c r="O143"/>
      <c r="P143"/>
      <c r="Q143"/>
      <c r="R143"/>
    </row>
    <row r="144" spans="4:18" x14ac:dyDescent="0.3">
      <c r="H144"/>
      <c r="I144"/>
      <c r="J144"/>
      <c r="K144"/>
      <c r="L144"/>
      <c r="M144"/>
      <c r="N144"/>
      <c r="O144"/>
      <c r="P144"/>
      <c r="Q144"/>
      <c r="R144"/>
    </row>
    <row r="145" spans="8:18" x14ac:dyDescent="0.3">
      <c r="H145"/>
      <c r="I145"/>
      <c r="J145"/>
      <c r="K145"/>
      <c r="L145"/>
      <c r="M145"/>
      <c r="N145"/>
      <c r="O145"/>
      <c r="P145"/>
      <c r="Q145"/>
      <c r="R145"/>
    </row>
    <row r="146" spans="8:18" x14ac:dyDescent="0.3">
      <c r="H146"/>
      <c r="I146"/>
      <c r="J146"/>
      <c r="K146"/>
      <c r="L146"/>
      <c r="M146"/>
      <c r="N146"/>
      <c r="O146"/>
      <c r="P146"/>
      <c r="Q146"/>
      <c r="R146"/>
    </row>
    <row r="147" spans="8:18" x14ac:dyDescent="0.3">
      <c r="H147"/>
      <c r="I147"/>
      <c r="J147"/>
      <c r="K147"/>
      <c r="L147"/>
      <c r="M147"/>
      <c r="N147"/>
      <c r="O147"/>
      <c r="P147"/>
      <c r="Q147"/>
      <c r="R147"/>
    </row>
    <row r="148" spans="8:18" x14ac:dyDescent="0.3">
      <c r="H148"/>
      <c r="I148"/>
      <c r="J148"/>
      <c r="K148"/>
      <c r="L148"/>
      <c r="M148"/>
      <c r="N148"/>
      <c r="O148"/>
      <c r="P148"/>
      <c r="Q148"/>
      <c r="R148"/>
    </row>
    <row r="149" spans="8:18" x14ac:dyDescent="0.3">
      <c r="H149"/>
      <c r="I149"/>
      <c r="J149"/>
      <c r="K149"/>
      <c r="L149"/>
      <c r="M149"/>
      <c r="N149"/>
      <c r="O149"/>
      <c r="P149"/>
      <c r="Q149"/>
      <c r="R149"/>
    </row>
    <row r="150" spans="8:18" x14ac:dyDescent="0.3">
      <c r="H150"/>
      <c r="I150"/>
      <c r="J150"/>
      <c r="K150"/>
      <c r="L150"/>
      <c r="M150"/>
      <c r="N150"/>
      <c r="O150"/>
      <c r="P150"/>
      <c r="Q150"/>
      <c r="R150"/>
    </row>
    <row r="151" spans="8:18" x14ac:dyDescent="0.3">
      <c r="H151"/>
      <c r="I151"/>
      <c r="J151"/>
      <c r="K151"/>
      <c r="L151"/>
      <c r="M151"/>
      <c r="N151"/>
      <c r="O151"/>
      <c r="P151"/>
      <c r="Q151"/>
      <c r="R151"/>
    </row>
  </sheetData>
  <mergeCells count="18">
    <mergeCell ref="A7:A11"/>
    <mergeCell ref="A12:A16"/>
    <mergeCell ref="A17:A21"/>
    <mergeCell ref="A22:A26"/>
    <mergeCell ref="A3:C3"/>
    <mergeCell ref="A36:K36"/>
    <mergeCell ref="A27:A31"/>
    <mergeCell ref="B5:B6"/>
    <mergeCell ref="B24:B26"/>
    <mergeCell ref="B29:B31"/>
    <mergeCell ref="B19:B21"/>
    <mergeCell ref="B14:B16"/>
    <mergeCell ref="B9:B11"/>
    <mergeCell ref="B27:B28"/>
    <mergeCell ref="B17:B18"/>
    <mergeCell ref="B22:B23"/>
    <mergeCell ref="B7:B8"/>
    <mergeCell ref="B12:B13"/>
  </mergeCells>
  <pageMargins left="3.937007874015748E-2" right="3.937007874015748E-2" top="0.74803149606299213" bottom="0.35433070866141736" header="0.31496062992125984" footer="0.31496062992125984"/>
  <pageSetup paperSize="8" scale="77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C14" sqref="C14"/>
    </sheetView>
  </sheetViews>
  <sheetFormatPr baseColWidth="10" defaultRowHeight="14.4" x14ac:dyDescent="0.3"/>
  <sheetData>
    <row r="1" spans="1:1" x14ac:dyDescent="0.3">
      <c r="A1" s="18" t="s">
        <v>42</v>
      </c>
    </row>
    <row r="2" spans="1:1" x14ac:dyDescent="0.3">
      <c r="A2" t="s">
        <v>46</v>
      </c>
    </row>
    <row r="3" spans="1:1" x14ac:dyDescent="0.3">
      <c r="A3">
        <v>2023</v>
      </c>
    </row>
    <row r="4" spans="1:1" x14ac:dyDescent="0.3">
      <c r="A4" t="s">
        <v>29</v>
      </c>
    </row>
    <row r="5" spans="1:1" x14ac:dyDescent="0.3">
      <c r="A5" t="str">
        <f>A1&amp;A4&amp;A2&amp;A4&amp;A3</f>
        <v>Données brutes -  3ème trimestre 2023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8" sqref="A8"/>
    </sheetView>
  </sheetViews>
  <sheetFormatPr baseColWidth="10" defaultRowHeight="14.4" x14ac:dyDescent="0.3"/>
  <sheetData>
    <row r="1" spans="1:1" x14ac:dyDescent="0.3">
      <c r="A1" s="77" t="s">
        <v>39</v>
      </c>
    </row>
    <row r="2" spans="1:1" x14ac:dyDescent="0.3">
      <c r="A2" s="77" t="s">
        <v>40</v>
      </c>
    </row>
    <row r="3" spans="1:1" x14ac:dyDescent="0.3">
      <c r="A3" t="s">
        <v>205</v>
      </c>
    </row>
    <row r="4" spans="1:1" x14ac:dyDescent="0.3">
      <c r="A4" s="77" t="str">
        <f>A1&amp;A3&amp;A2</f>
        <v>A noter : pour 1.9 % des DE de la région Grand Est, l'appartenance à un QPV est indéterminée.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NQPV</vt:lpstr>
      <vt:lpstr>DATE</vt:lpstr>
      <vt:lpstr>tx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RINCENT Jean-Christophe (DR-LORRAI)</dc:creator>
  <cp:lastModifiedBy>BECQUET, Philippe (DREETS-GE)</cp:lastModifiedBy>
  <cp:lastPrinted>2018-04-03T12:16:54Z</cp:lastPrinted>
  <dcterms:created xsi:type="dcterms:W3CDTF">2015-08-27T09:10:55Z</dcterms:created>
  <dcterms:modified xsi:type="dcterms:W3CDTF">2023-10-27T13:50:41Z</dcterms:modified>
</cp:coreProperties>
</file>