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@UR51\ACSE\DRDJSCS GRAND EST\POLITIQUES EDUCATIVES\Cordées de la réussite - Parcours d'excellence\2024\AAP 2024-2025\"/>
    </mc:Choice>
  </mc:AlternateContent>
  <xr:revisionPtr revIDLastSave="0" documentId="13_ncr:1_{BDE46798-5AB0-462E-B040-5D9DC3475A22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FICHE REPONSE AAP" sheetId="1" r:id="rId1"/>
    <sheet name="CRF 23-24" sheetId="4" r:id="rId2"/>
    <sheet name="EPLE ruraux Ac Nancy-Metz" sheetId="5" r:id="rId3"/>
    <sheet name="EPLE ruraux Ac Reims" sheetId="6" r:id="rId4"/>
    <sheet name="EPLE ruraux Ac Strasbourg" sheetId="7" r:id="rId5"/>
    <sheet name="Données menus déroulants" sheetId="2" state="hidden" r:id="rId6"/>
  </sheets>
  <definedNames>
    <definedName name="_xlnm._FilterDatabase" localSheetId="2" hidden="1">'EPLE ruraux Ac Nancy-Metz'!$A$1:$Q$115</definedName>
    <definedName name="_xlnm._FilterDatabase" localSheetId="3" hidden="1">'EPLE ruraux Ac Reims'!$A$1:$Q$80</definedName>
    <definedName name="_xlnm._FilterDatabase" localSheetId="4" hidden="1">'EPLE ruraux Ac Strasbourg'!$A$1:$Q$50</definedName>
    <definedName name="académie_de_référénce">'Données menus déroulants'!$G$3:$G$6</definedName>
    <definedName name="Catégorie_établissement_encordé">'Données menus déroulants'!$D$3:$D$14</definedName>
    <definedName name="Ministère_tutelle">'Données menus déroulants'!$C$3:$C$19</definedName>
    <definedName name="Nouvel_établissement_?">'Données menus déroulants'!$E$3:$E$4</definedName>
    <definedName name="Statut_référent">'Données menus déroulants'!$F$3:$F$9</definedName>
    <definedName name="Type_établissement_tête">'Données menus déroulants'!$B$3:$B$9</definedName>
    <definedName name="Type_formations_têtes">'Données menus déroulants'!$A$3:$A$19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8" i="4" l="1"/>
  <c r="N49" i="4"/>
  <c r="N47" i="4"/>
  <c r="G48" i="4"/>
  <c r="G49" i="4"/>
  <c r="G50" i="4"/>
  <c r="G47" i="4"/>
  <c r="N41" i="4"/>
  <c r="N40" i="4"/>
  <c r="N38" i="4"/>
  <c r="N36" i="4"/>
  <c r="N34" i="4"/>
  <c r="N32" i="4"/>
  <c r="N29" i="4"/>
  <c r="N30" i="4"/>
  <c r="N28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13" i="4"/>
  <c r="N11" i="4"/>
  <c r="N9" i="4"/>
  <c r="G42" i="4"/>
  <c r="G41" i="4"/>
  <c r="G40" i="4"/>
  <c r="G37" i="4"/>
  <c r="G35" i="4"/>
  <c r="G33" i="4"/>
  <c r="G31" i="4"/>
  <c r="G27" i="4"/>
  <c r="G28" i="4"/>
  <c r="G29" i="4"/>
  <c r="G24" i="4"/>
  <c r="G25" i="4"/>
  <c r="G19" i="4"/>
  <c r="G20" i="4"/>
  <c r="G21" i="4"/>
  <c r="G22" i="4"/>
  <c r="G13" i="4"/>
  <c r="G14" i="4"/>
  <c r="G15" i="4"/>
  <c r="G16" i="4"/>
  <c r="G17" i="4"/>
  <c r="G10" i="4"/>
  <c r="G11" i="4"/>
  <c r="G9" i="4"/>
  <c r="F8" i="4"/>
  <c r="E8" i="4"/>
  <c r="G8" i="4" l="1"/>
  <c r="M8" i="4" l="1"/>
  <c r="L8" i="4"/>
  <c r="M12" i="4"/>
  <c r="L12" i="4"/>
  <c r="M46" i="4"/>
  <c r="N46" i="4" s="1"/>
  <c r="L46" i="4"/>
  <c r="F46" i="4"/>
  <c r="E46" i="4"/>
  <c r="M39" i="4"/>
  <c r="L39" i="4"/>
  <c r="F39" i="4"/>
  <c r="E39" i="4"/>
  <c r="M37" i="4"/>
  <c r="L37" i="4"/>
  <c r="M35" i="4"/>
  <c r="L35" i="4"/>
  <c r="M33" i="4"/>
  <c r="L33" i="4"/>
  <c r="N35" i="4" l="1"/>
  <c r="G39" i="4"/>
  <c r="G46" i="4"/>
  <c r="N37" i="4"/>
  <c r="N12" i="4"/>
  <c r="N33" i="4"/>
  <c r="N8" i="4"/>
  <c r="N39" i="4"/>
  <c r="M31" i="4"/>
  <c r="N31" i="4" s="1"/>
  <c r="L31" i="4"/>
  <c r="M27" i="4"/>
  <c r="L27" i="4"/>
  <c r="M10" i="4"/>
  <c r="L10" i="4"/>
  <c r="F32" i="4"/>
  <c r="E32" i="4"/>
  <c r="F36" i="4"/>
  <c r="G36" i="4" s="1"/>
  <c r="E36" i="4"/>
  <c r="F34" i="4"/>
  <c r="E34" i="4"/>
  <c r="F30" i="4"/>
  <c r="E30" i="4"/>
  <c r="F26" i="4"/>
  <c r="E26" i="4"/>
  <c r="F23" i="4"/>
  <c r="G23" i="4" s="1"/>
  <c r="E23" i="4"/>
  <c r="F18" i="4"/>
  <c r="E18" i="4"/>
  <c r="F12" i="4"/>
  <c r="E12" i="4"/>
  <c r="G26" i="4" l="1"/>
  <c r="G32" i="4"/>
  <c r="G30" i="4"/>
  <c r="G12" i="4"/>
  <c r="M43" i="4"/>
  <c r="N10" i="4"/>
  <c r="G18" i="4"/>
  <c r="G34" i="4"/>
  <c r="N27" i="4"/>
  <c r="E43" i="4"/>
  <c r="E51" i="4" s="1"/>
  <c r="F43" i="4"/>
  <c r="L43" i="4"/>
  <c r="L51" i="4" s="1"/>
  <c r="I18" i="1"/>
  <c r="J18" i="1"/>
  <c r="K18" i="1"/>
  <c r="L18" i="1"/>
  <c r="H18" i="1"/>
  <c r="M51" i="4" l="1"/>
  <c r="N51" i="4" s="1"/>
  <c r="N43" i="4"/>
  <c r="F51" i="4"/>
  <c r="G43" i="4"/>
  <c r="L52" i="4" l="1"/>
  <c r="G51" i="4"/>
</calcChain>
</file>

<file path=xl/sharedStrings.xml><?xml version="1.0" encoding="utf-8"?>
<sst xmlns="http://schemas.openxmlformats.org/spreadsheetml/2006/main" count="4409" uniqueCount="1568">
  <si>
    <t>Nom de la cordée</t>
  </si>
  <si>
    <t>Nom de l'Etablissement tête de cordée</t>
  </si>
  <si>
    <t>Nombre d'établissements encordés</t>
  </si>
  <si>
    <t>Préciser la source "autres financements"</t>
  </si>
  <si>
    <t>Nombre prévisionnel d'élèves encordés</t>
  </si>
  <si>
    <t>Financement prévisionnel rectorat demandé</t>
  </si>
  <si>
    <t>Type formation cordée</t>
  </si>
  <si>
    <t>Ministère de tutelle tête de cordée</t>
  </si>
  <si>
    <t>Code postal</t>
  </si>
  <si>
    <t>Adresse de la tête de cordée</t>
  </si>
  <si>
    <t>Statut du référent tête de cordée</t>
  </si>
  <si>
    <t>Téléphone du référent tête de cordée</t>
  </si>
  <si>
    <t>Mail du référent tête de cordée</t>
  </si>
  <si>
    <t>Le cas échéant, autre(s) référent(s)</t>
  </si>
  <si>
    <t>Dont filles</t>
  </si>
  <si>
    <t>Dont garçons</t>
  </si>
  <si>
    <t>Nombre prévisionnel de services civiques</t>
  </si>
  <si>
    <t>Autres financements demandés</t>
  </si>
  <si>
    <t>2) Etablissements sources composant la cordée / le projet (à compléter par la tête de cordée)</t>
  </si>
  <si>
    <t>dont nombre d'élèves en 4e encordés</t>
  </si>
  <si>
    <t>dont nombre de lycéens technologiques</t>
  </si>
  <si>
    <t>dont nombre de lycéens professionnels (y compris CAP)</t>
  </si>
  <si>
    <t>Nombre éventuel d'étudiants encordés (STS, classe passerelle, autres)</t>
  </si>
  <si>
    <t>Catégorie de l'établissement encordé</t>
  </si>
  <si>
    <t>Commune de l'établissement encordé</t>
  </si>
  <si>
    <t>Nombre total prévisionnel d'élèves encordés</t>
  </si>
  <si>
    <t>Distance entre tête de cordée et étab. encordé (km)</t>
  </si>
  <si>
    <t>Commune de la tête de cordée</t>
  </si>
  <si>
    <t>NOM Prénom du référent établissement encordé</t>
  </si>
  <si>
    <t>Statut du référent établissement encordé</t>
  </si>
  <si>
    <t>Téléphone du référent établissement encordé</t>
  </si>
  <si>
    <t>Mail du référent établissement encordé</t>
  </si>
  <si>
    <t>NOM Prénom du référent tête de cordée</t>
  </si>
  <si>
    <t xml:space="preserve">Important : les établissements encordés doivent identifier dans la base élève les élèves bénéficiaires. Sur la base de cette identification, des données statitistiques plus précises seront extraites. </t>
  </si>
  <si>
    <t>Nouvel étab. entrant dans la cordée ?</t>
  </si>
  <si>
    <t>Si besoin, insérer de nouvelles lignes.</t>
  </si>
  <si>
    <t>Nombre effectif d'élèves encordés</t>
  </si>
  <si>
    <t>Financement total obtenu</t>
  </si>
  <si>
    <t>Financement obtenu du Rectorat</t>
  </si>
  <si>
    <t xml:space="preserve">Financement obtenu de l'ANCT </t>
  </si>
  <si>
    <t>Autres financements obtenus</t>
  </si>
  <si>
    <t>Reliquat N-1 reportés pour N</t>
  </si>
  <si>
    <t>Reliquats N-2 reportés pour N-1</t>
  </si>
  <si>
    <t>Fiche de demande de financement - données administratives et statistiques</t>
  </si>
  <si>
    <t>STS MENJS-MESRI</t>
  </si>
  <si>
    <t>STS ministère de l'agriculture</t>
  </si>
  <si>
    <t>IUT</t>
  </si>
  <si>
    <t>Universités</t>
  </si>
  <si>
    <t>CPGE MENJS-MESRI</t>
  </si>
  <si>
    <t>CPGE ministère de l'agriculture</t>
  </si>
  <si>
    <t>IEP-Sciences PO</t>
  </si>
  <si>
    <t>Ecoles de la fonction publique</t>
  </si>
  <si>
    <t>Ecoles de commerce</t>
  </si>
  <si>
    <t>Ecoles d'ingénieurs MESRI</t>
  </si>
  <si>
    <t>Autres grandes écoles MESRI</t>
  </si>
  <si>
    <t>Grandes écoles du ministère de l'agriculture</t>
  </si>
  <si>
    <t>Grandes écoles du ministère des armées</t>
  </si>
  <si>
    <t>Grandes écoles du ministère de la culture</t>
  </si>
  <si>
    <t>Autres</t>
  </si>
  <si>
    <t>Type formations têtes</t>
  </si>
  <si>
    <t>Type établissement tête de cordées</t>
  </si>
  <si>
    <t>Type établissement tête</t>
  </si>
  <si>
    <t>Catégorie établissement encordé</t>
  </si>
  <si>
    <t>Nouvel établissement ?</t>
  </si>
  <si>
    <t>Statut référent</t>
  </si>
  <si>
    <t>Grandes écoles</t>
  </si>
  <si>
    <t>Lycées</t>
  </si>
  <si>
    <t>Universités/IUT</t>
  </si>
  <si>
    <t>Autre</t>
  </si>
  <si>
    <t>Collège PU</t>
  </si>
  <si>
    <t>LGT PU</t>
  </si>
  <si>
    <t>LP PU</t>
  </si>
  <si>
    <t>LPO PU</t>
  </si>
  <si>
    <t>LEGTA PU</t>
  </si>
  <si>
    <t>Collège PR</t>
  </si>
  <si>
    <t>LGT PR</t>
  </si>
  <si>
    <t>LP PR</t>
  </si>
  <si>
    <t>LPO PR</t>
  </si>
  <si>
    <t>LEGTA PR</t>
  </si>
  <si>
    <t>EREA</t>
  </si>
  <si>
    <t>oui</t>
  </si>
  <si>
    <t>non</t>
  </si>
  <si>
    <t>Enseignant</t>
  </si>
  <si>
    <t>CPE</t>
  </si>
  <si>
    <t>PsyEN</t>
  </si>
  <si>
    <t>Personnel de direction</t>
  </si>
  <si>
    <t>AED</t>
  </si>
  <si>
    <t>Personnel administratif</t>
  </si>
  <si>
    <t>Académie de référence</t>
  </si>
  <si>
    <t xml:space="preserve">académie de référénce </t>
  </si>
  <si>
    <t>Nancy-Metz</t>
  </si>
  <si>
    <t>Reims</t>
  </si>
  <si>
    <t>Strasbourg</t>
  </si>
  <si>
    <t>Nombre effectif de services civiques</t>
  </si>
  <si>
    <t>UAI* de l'établissement encordé</t>
  </si>
  <si>
    <t>UAI* tête de cordée</t>
  </si>
  <si>
    <t xml:space="preserve">* : l'UAI (Unité administrative immatriculée) est le code d'identification unique de chaque établissement du secondaire ou du supérieur. Pour plus d'information, contactez le SAIO de votre académie. </t>
  </si>
  <si>
    <t>Dont élèves en QPV²</t>
  </si>
  <si>
    <t>Dont élèves en zone rurale isolée²</t>
  </si>
  <si>
    <t>Commentaire concernant le bilan quantitatif :</t>
  </si>
  <si>
    <t>Commentaire concernant le bilan financier :</t>
  </si>
  <si>
    <t>Autre renseignement concernant la tête de cordée :</t>
  </si>
  <si>
    <t>Autre renseignement concernant le référent tête de cordée :</t>
  </si>
  <si>
    <t>Commentaire concernant l'estimation prévisionnelle :</t>
  </si>
  <si>
    <t>Commentaire concernant le financement prévisionnel :</t>
  </si>
  <si>
    <t>Renseigner réseau(x) (REP, REP+, TER, Cité éducative, campus…)²</t>
  </si>
  <si>
    <t xml:space="preserve">² : pour plus de précisions, vos correspondants de la DREETS ou des rectorats sont à votre disposition. </t>
  </si>
  <si>
    <t>RESULTAT : reliquat (+) ou déficit (-)</t>
  </si>
  <si>
    <t>TOTAL GENERAL</t>
  </si>
  <si>
    <t>87 - Contributions volontaires en nature</t>
  </si>
  <si>
    <t>86 - Emplois des contributions volontaires en nature</t>
  </si>
  <si>
    <t>CONTRIBUTIONS VOLONTAIRES</t>
  </si>
  <si>
    <t>TOTAL DES PRODUITS</t>
  </si>
  <si>
    <t>TOTAL DES CHARGES</t>
  </si>
  <si>
    <t>Frais financiers</t>
  </si>
  <si>
    <t>CHARGES INDIRECTES AFFECTEES A L'ACTION</t>
  </si>
  <si>
    <t>Dotation aux amortissements</t>
  </si>
  <si>
    <t>68 - Dotation provisions et amortissements</t>
  </si>
  <si>
    <t>Charges exceptionnelles</t>
  </si>
  <si>
    <t>77 - Produits exceptionnels</t>
  </si>
  <si>
    <t>67 - Charges exceptionnelles</t>
  </si>
  <si>
    <t>Autres charges de gestion courante</t>
  </si>
  <si>
    <t>76 - Produits financiers</t>
  </si>
  <si>
    <t>65 - Autres charges de gestion courante</t>
  </si>
  <si>
    <t>Autres charges de personnel</t>
  </si>
  <si>
    <t>Charges sociales</t>
  </si>
  <si>
    <t>75 - Autres produits de gestion courante</t>
  </si>
  <si>
    <t>Rémunération des personnels (salaires, vacations,,,)</t>
  </si>
  <si>
    <t>64 - Charges de personnel</t>
  </si>
  <si>
    <t>Autres impôts et taxes</t>
  </si>
  <si>
    <t>Impôts et taxes sur rémunérations</t>
  </si>
  <si>
    <t>63 - Impôts et taxes</t>
  </si>
  <si>
    <t>Serv. bancaires, frais postaux, autres (dt formations)</t>
  </si>
  <si>
    <t>Déplacements, missions</t>
  </si>
  <si>
    <t>Publicité, publications</t>
  </si>
  <si>
    <t>Rémunérations intermédiaires, honoraires</t>
  </si>
  <si>
    <t>Commune</t>
  </si>
  <si>
    <t>62 - Autres services extérieurs</t>
  </si>
  <si>
    <t>Intercommunalité (EPCI, EPT, Métropole)</t>
  </si>
  <si>
    <t>Divers (dont sous-traitance générale)</t>
  </si>
  <si>
    <t>Documentation – formation</t>
  </si>
  <si>
    <t>Assurance</t>
  </si>
  <si>
    <t>ETAT/Politique de la Ville</t>
  </si>
  <si>
    <t>Entretien et réparation</t>
  </si>
  <si>
    <t>Locations immobilières et mobilières</t>
  </si>
  <si>
    <t>74 - Subventions d'exploitation</t>
  </si>
  <si>
    <t>61 - Services extérieurs</t>
  </si>
  <si>
    <t>Autres fournitures</t>
  </si>
  <si>
    <t>Achats matières et fournitures</t>
  </si>
  <si>
    <t>Prestations de services</t>
  </si>
  <si>
    <t xml:space="preserve">60 - Achat </t>
  </si>
  <si>
    <t>CHARGES</t>
  </si>
  <si>
    <t>Prévision</t>
  </si>
  <si>
    <t>Réalisation</t>
  </si>
  <si>
    <t xml:space="preserve"> PRODUITS</t>
  </si>
  <si>
    <t>%</t>
  </si>
  <si>
    <t>66 - Charges financières</t>
  </si>
  <si>
    <t>Charges financières</t>
  </si>
  <si>
    <t xml:space="preserve">70 - Vente de produits finis, de marchandises, de prestations de services </t>
  </si>
  <si>
    <t xml:space="preserve">Vente de produits finis, de marchandises, de prestations de services </t>
  </si>
  <si>
    <t>73 - Dotations et produits de tarification</t>
  </si>
  <si>
    <t xml:space="preserve"> Dotations et produits de tarification</t>
  </si>
  <si>
    <t>Conseil régional</t>
  </si>
  <si>
    <t>Conseil départemental</t>
  </si>
  <si>
    <t>Fonds européens (FSE,FEDER…)</t>
  </si>
  <si>
    <t xml:space="preserve">Agence de Services et de Paiement (ASP) - Emplois aidés </t>
  </si>
  <si>
    <t>756- Cotisations</t>
  </si>
  <si>
    <t>758-Dons manuels-Mécénats</t>
  </si>
  <si>
    <t>750-Autres produits de gestion courante</t>
  </si>
  <si>
    <t>Produits financiers</t>
  </si>
  <si>
    <t>Produits exceptionnels</t>
  </si>
  <si>
    <t>789-Report de ressources affectées et non utilisées sur les exercices antérieurs</t>
  </si>
  <si>
    <t>78 - Reprises sur amortissements et provisions</t>
  </si>
  <si>
    <t>78 - Transfert de charges</t>
  </si>
  <si>
    <t>Transferts de charges</t>
  </si>
  <si>
    <t>RESSOURCES PROPRES AFFECTEES AU PROJET</t>
  </si>
  <si>
    <t>Charges fixes de fonctionnement</t>
  </si>
  <si>
    <t>Autres charges indirectes</t>
  </si>
  <si>
    <t>Budget propre</t>
  </si>
  <si>
    <t>Insuffisances prévisionnelles (déficit)</t>
  </si>
  <si>
    <t>860 – Secours en nature</t>
  </si>
  <si>
    <t>861 – Mise à disposition gratuite de biens et services</t>
  </si>
  <si>
    <t>862 – Prestations</t>
  </si>
  <si>
    <t>864 – Personnel bénévole</t>
  </si>
  <si>
    <t>870 – Bénévolat</t>
  </si>
  <si>
    <t>871 – Prestations en nature</t>
  </si>
  <si>
    <t>875 – Dons en nature</t>
  </si>
  <si>
    <t>ETAT/MESRI</t>
  </si>
  <si>
    <t>ETAT/MENJS</t>
  </si>
  <si>
    <t>Annexe 2</t>
  </si>
  <si>
    <t xml:space="preserve">3) Bilan quantitatif de l'année N-1 (si renouvellement de demande) </t>
  </si>
  <si>
    <t>IFSI</t>
  </si>
  <si>
    <t>Ecoles du social et du paramédical</t>
  </si>
  <si>
    <t>Ministère de la culture</t>
  </si>
  <si>
    <t>Ministère de l'éducation nationale et de la jeunesse</t>
  </si>
  <si>
    <t>Ministère de l'enseignement supérieur et de la recherche</t>
  </si>
  <si>
    <t>Premier ministre</t>
  </si>
  <si>
    <t>Ministère de l'agriculture et de la souveraineté alimentaire</t>
  </si>
  <si>
    <t>Ministère de la santé et de la prévention</t>
  </si>
  <si>
    <t>Ministère de l'intérieur et des Outre-mer</t>
  </si>
  <si>
    <t>Ministère du travail, du plein emploi et de l'insertion</t>
  </si>
  <si>
    <t>Ministère des Sports et des Jeux olympiques et paralympiques</t>
  </si>
  <si>
    <t>Ministère de tutelle</t>
  </si>
  <si>
    <t>Ministère de la transition énergétique</t>
  </si>
  <si>
    <t>Ministère de la transition écologique et de la cohésion des territoires</t>
  </si>
  <si>
    <t>Ministère de la transformation et de la Fonction publiques</t>
  </si>
  <si>
    <t>Ministère des armées</t>
  </si>
  <si>
    <t>Ministère de la justice</t>
  </si>
  <si>
    <t>Ministère de l'Europe et des affaires étrangères</t>
  </si>
  <si>
    <t>Ministère de l'économie, des finances et de la souveraineté industrielle et numérique</t>
  </si>
  <si>
    <t>Ministère des solidarités, de l'autonomie et des personnes handicapées</t>
  </si>
  <si>
    <t>Date de création de la cordée</t>
  </si>
  <si>
    <t>Financement prévisionnel total demandé (reliquats inclus)</t>
  </si>
  <si>
    <t>Financement prévisionnel ANCT (politique de la ville) demandé</t>
  </si>
  <si>
    <t>Financements Conseil régional demandés</t>
  </si>
  <si>
    <r>
      <t>Nom de l'établissement (</t>
    </r>
    <r>
      <rPr>
        <i/>
        <sz val="9"/>
        <color theme="1"/>
        <rFont val="Marianne"/>
      </rPr>
      <t>ex : "Jean Moulin", "de la Haute Vezouze", etc.</t>
    </r>
    <r>
      <rPr>
        <sz val="9"/>
        <color theme="1"/>
        <rFont val="Marianne"/>
      </rPr>
      <t>)</t>
    </r>
  </si>
  <si>
    <t>Nombre effectif de tuteurs / mentors mobilisés</t>
  </si>
  <si>
    <t>Nombre effectif d'élèves tutorés/
mentorés</t>
  </si>
  <si>
    <t>Nombre prévisionnel de tuteurs / mentors mobilisés</t>
  </si>
  <si>
    <t>Nombre prévisionnel d'élèves tutorés / mentorés</t>
  </si>
  <si>
    <t>Appel à projets 2024 - 2025 - Cordées de la réussite</t>
  </si>
  <si>
    <t>1) Identification du porteur de projet / tête de cordée et prévisionnel 2024 - 2025</t>
  </si>
  <si>
    <t>COMPTE RENDU FINANCIER
BILAN EXERCICE 2023-2024</t>
  </si>
  <si>
    <r>
      <t>Organismes sociaux (CAF…</t>
    </r>
    <r>
      <rPr>
        <sz val="10"/>
        <color rgb="FFFF0000"/>
        <rFont val="Marianne"/>
      </rPr>
      <t>A préciser)</t>
    </r>
  </si>
  <si>
    <r>
      <t xml:space="preserve">Autres financements </t>
    </r>
    <r>
      <rPr>
        <sz val="10"/>
        <color rgb="FFFF0000"/>
        <rFont val="Marianne"/>
      </rPr>
      <t>(A détailler)</t>
    </r>
    <r>
      <rPr>
        <sz val="10"/>
        <color rgb="FF000000"/>
        <rFont val="Marianne"/>
      </rPr>
      <t xml:space="preserve"> </t>
    </r>
  </si>
  <si>
    <t xml:space="preserve">Aides privées (fondations…) </t>
  </si>
  <si>
    <t>Académie</t>
  </si>
  <si>
    <t>Département</t>
  </si>
  <si>
    <t>Secteur</t>
  </si>
  <si>
    <t>Contrat</t>
  </si>
  <si>
    <t>Nature</t>
  </si>
  <si>
    <t>Type</t>
  </si>
  <si>
    <t>UAI</t>
  </si>
  <si>
    <t>Patronyme</t>
  </si>
  <si>
    <t>Sigle</t>
  </si>
  <si>
    <t>Adresse</t>
  </si>
  <si>
    <t>Commune d'implantation</t>
  </si>
  <si>
    <t>Commune d'implantation Lib L</t>
  </si>
  <si>
    <t>Commune et arrondissement Lib L</t>
  </si>
  <si>
    <t>EP 2022</t>
  </si>
  <si>
    <t>Typo Rural</t>
  </si>
  <si>
    <t>Typo rural/urbain</t>
  </si>
  <si>
    <t>NANCY-METZ</t>
  </si>
  <si>
    <t>Meurthe-et-Moselle</t>
  </si>
  <si>
    <t xml:space="preserve">SECTEUR PRIVE </t>
  </si>
  <si>
    <t>PRIVE SANS OBJET OU HORS CONTRAT</t>
  </si>
  <si>
    <t>LYCEE POLYVALENT</t>
  </si>
  <si>
    <t>LYCEE</t>
  </si>
  <si>
    <t>0541973B</t>
  </si>
  <si>
    <t>MICHEL PLATINI</t>
  </si>
  <si>
    <t>LYC PR</t>
  </si>
  <si>
    <t>PARC DE HAYE</t>
  </si>
  <si>
    <t>54840</t>
  </si>
  <si>
    <t>54557</t>
  </si>
  <si>
    <t>BOIS-DE-HAYE</t>
  </si>
  <si>
    <t>Hors EP</t>
  </si>
  <si>
    <t>Rural périphérique peu dense</t>
  </si>
  <si>
    <t>Rural</t>
  </si>
  <si>
    <t>PRIVE SOUS CONTRAT D'ASSOCIATION</t>
  </si>
  <si>
    <t>COLLEGE</t>
  </si>
  <si>
    <t>0541452K</t>
  </si>
  <si>
    <t>SAINTE CHRETIENNE</t>
  </si>
  <si>
    <t>CLG PR</t>
  </si>
  <si>
    <t>11 rue MAZELLE</t>
  </si>
  <si>
    <t>54260</t>
  </si>
  <si>
    <t>54322</t>
  </si>
  <si>
    <t>LONGUYON</t>
  </si>
  <si>
    <t>Rural-bourg</t>
  </si>
  <si>
    <t>0542449U</t>
  </si>
  <si>
    <t>SAINT MICHEL</t>
  </si>
  <si>
    <t>54510</t>
  </si>
  <si>
    <t>54025</t>
  </si>
  <si>
    <t>ART-SUR-MEURTHE</t>
  </si>
  <si>
    <t>LYCEE D ENSEIGNEMENT TECHNOLOGIQUE</t>
  </si>
  <si>
    <t>0542295B</t>
  </si>
  <si>
    <t>LT PR</t>
  </si>
  <si>
    <t>LYCEE PROFESSIONNEL</t>
  </si>
  <si>
    <t>0541344T</t>
  </si>
  <si>
    <t>LP PR METIER</t>
  </si>
  <si>
    <t>Avenue CHARTREUSE DE BOSSERVILLE</t>
  </si>
  <si>
    <t>SECTEUR PUBLIC</t>
  </si>
  <si>
    <t>PUBLIC</t>
  </si>
  <si>
    <t>0540001H</t>
  </si>
  <si>
    <t>CLG</t>
  </si>
  <si>
    <t>1 avenue DE LACHAPELLE</t>
  </si>
  <si>
    <t>54120</t>
  </si>
  <si>
    <t>54039</t>
  </si>
  <si>
    <t>BACCARAT</t>
  </si>
  <si>
    <t>0540004L</t>
  </si>
  <si>
    <t>RENE GAILLARD</t>
  </si>
  <si>
    <t>4 rue des Ecoles</t>
  </si>
  <si>
    <t>54450</t>
  </si>
  <si>
    <t>54061</t>
  </si>
  <si>
    <t>BENAMENIL</t>
  </si>
  <si>
    <t>Rural éloigné peu dense</t>
  </si>
  <si>
    <t>0540011U</t>
  </si>
  <si>
    <t>DE LA HAUTE VEZOUZE</t>
  </si>
  <si>
    <t>51  AVENUE JOFFRE</t>
  </si>
  <si>
    <t>54480</t>
  </si>
  <si>
    <t>54129</t>
  </si>
  <si>
    <t>CIREY-SUR-VEZOUZE</t>
  </si>
  <si>
    <t>0540012V</t>
  </si>
  <si>
    <t>JACQUES GRUBER</t>
  </si>
  <si>
    <t>4 route DU MONCEL</t>
  </si>
  <si>
    <t>54170</t>
  </si>
  <si>
    <t>54135</t>
  </si>
  <si>
    <t>COLOMBEY-LES-BELLES</t>
  </si>
  <si>
    <t>0540013W</t>
  </si>
  <si>
    <t>JOLIOT-CURIE</t>
  </si>
  <si>
    <t>2 rue FREDERIC JOLIOT CURIE</t>
  </si>
  <si>
    <t>54380</t>
  </si>
  <si>
    <t>54157</t>
  </si>
  <si>
    <t>DIEULOUARD</t>
  </si>
  <si>
    <t>Rural périurbain</t>
  </si>
  <si>
    <t>0540017A</t>
  </si>
  <si>
    <t>CHARLES-MAXIMILIEN DUVIVIER</t>
  </si>
  <si>
    <t>42 rue Aristide Briand</t>
  </si>
  <si>
    <t>54370</t>
  </si>
  <si>
    <t>54176</t>
  </si>
  <si>
    <t>EINVILLE-AU-JARD</t>
  </si>
  <si>
    <t>0540019C</t>
  </si>
  <si>
    <t>LOUIS PERGAUD</t>
  </si>
  <si>
    <t>33 avenue du Général de Gaulle</t>
  </si>
  <si>
    <t>54570</t>
  </si>
  <si>
    <t>54205</t>
  </si>
  <si>
    <t>FOUG</t>
  </si>
  <si>
    <t>0540022F</t>
  </si>
  <si>
    <t>EUGENE FRANCOIS</t>
  </si>
  <si>
    <t>Route DE HAUDONVILLE</t>
  </si>
  <si>
    <t>54830</t>
  </si>
  <si>
    <t>54222</t>
  </si>
  <si>
    <t>GERBEVILLER</t>
  </si>
  <si>
    <t>0540054R</t>
  </si>
  <si>
    <t>VAL DE SEILLE</t>
  </si>
  <si>
    <t>Rue LOUIS MARIN</t>
  </si>
  <si>
    <t>54610</t>
  </si>
  <si>
    <t>54400</t>
  </si>
  <si>
    <t>NOMENY</t>
  </si>
  <si>
    <t>0540064B</t>
  </si>
  <si>
    <t>FERDINAND BUISSON</t>
  </si>
  <si>
    <t>40 rue DU FAUBOURG ST JEAN</t>
  </si>
  <si>
    <t>54470</t>
  </si>
  <si>
    <t>54518</t>
  </si>
  <si>
    <t>THIAUCOURT-REGNIEVILLE</t>
  </si>
  <si>
    <t>0540071J</t>
  </si>
  <si>
    <t>ROBERT GEANT</t>
  </si>
  <si>
    <t>5 rue DU HAUT BARMONT</t>
  </si>
  <si>
    <t>54330</t>
  </si>
  <si>
    <t>54563</t>
  </si>
  <si>
    <t>VEZELISE</t>
  </si>
  <si>
    <t>0541332E</t>
  </si>
  <si>
    <t>PAUL LANGEVIN</t>
  </si>
  <si>
    <t>13 rue Jean Moulin</t>
  </si>
  <si>
    <t>54490</t>
  </si>
  <si>
    <t>54425</t>
  </si>
  <si>
    <t>PIENNES</t>
  </si>
  <si>
    <t>0541333F</t>
  </si>
  <si>
    <t>JOLIOT CURIE</t>
  </si>
  <si>
    <t>Rue Clémenceau</t>
  </si>
  <si>
    <t>54640</t>
  </si>
  <si>
    <t>54536</t>
  </si>
  <si>
    <t>TUCQUEGNIEUX</t>
  </si>
  <si>
    <t>0541470E</t>
  </si>
  <si>
    <t>GASTON RAMON</t>
  </si>
  <si>
    <t>6 rue du Stade</t>
  </si>
  <si>
    <t>54560</t>
  </si>
  <si>
    <t>54029</t>
  </si>
  <si>
    <t>AUDUN-LE-ROMAN</t>
  </si>
  <si>
    <t>0541567K</t>
  </si>
  <si>
    <t>LA PLANTE GRIBE</t>
  </si>
  <si>
    <t>3 rue MONTESSORI</t>
  </si>
  <si>
    <t>54530</t>
  </si>
  <si>
    <t>54415</t>
  </si>
  <si>
    <t>PAGNY-SUR-MOSELLE</t>
  </si>
  <si>
    <t>0541852V</t>
  </si>
  <si>
    <t>DE L'EURON</t>
  </si>
  <si>
    <t>6 des Hauts Fossés</t>
  </si>
  <si>
    <t>54290</t>
  </si>
  <si>
    <t>54054</t>
  </si>
  <si>
    <t>BAYON</t>
  </si>
  <si>
    <t>0542349K</t>
  </si>
  <si>
    <t>PAUL VERLAINE</t>
  </si>
  <si>
    <t>Avenue Charles de Gaulle</t>
  </si>
  <si>
    <t>0540086A</t>
  </si>
  <si>
    <t>JEAN MORETTE</t>
  </si>
  <si>
    <t>LP</t>
  </si>
  <si>
    <t>1 rue du Collège</t>
  </si>
  <si>
    <t>54970</t>
  </si>
  <si>
    <t>54295</t>
  </si>
  <si>
    <t>LANDRES</t>
  </si>
  <si>
    <t>Meuse</t>
  </si>
  <si>
    <t>0550052H</t>
  </si>
  <si>
    <t>BIENHEUREUX P DE LUXEMBOURG</t>
  </si>
  <si>
    <t>27 rue LEROUX</t>
  </si>
  <si>
    <t>55500</t>
  </si>
  <si>
    <t>55291</t>
  </si>
  <si>
    <t>LIGNY-EN-BARROIS</t>
  </si>
  <si>
    <t>0550700M</t>
  </si>
  <si>
    <t>NOTRE DAME DES VERTUS</t>
  </si>
  <si>
    <t>30 rue du Général de Gaulle</t>
  </si>
  <si>
    <t>0550006H</t>
  </si>
  <si>
    <t>PIERRE ET MARIE CURIE</t>
  </si>
  <si>
    <t>1 CHEMIN D'HAUCOURT</t>
  </si>
  <si>
    <t>55240</t>
  </si>
  <si>
    <t>55063</t>
  </si>
  <si>
    <t>BOULIGNY</t>
  </si>
  <si>
    <t>0550007J</t>
  </si>
  <si>
    <t>DE L'ARGONNE</t>
  </si>
  <si>
    <t>Rue André Malraux</t>
  </si>
  <si>
    <t>55120</t>
  </si>
  <si>
    <t>55117</t>
  </si>
  <si>
    <t>CLERMONT-EN-ARGONNE</t>
  </si>
  <si>
    <t>0550009L</t>
  </si>
  <si>
    <t>JULES BASTIEN LEPAGE</t>
  </si>
  <si>
    <t>14 RUE DE LIGNY</t>
  </si>
  <si>
    <t>55150</t>
  </si>
  <si>
    <t>55145</t>
  </si>
  <si>
    <t>DAMVILLERS</t>
  </si>
  <si>
    <t>0550011N</t>
  </si>
  <si>
    <t>LOUISE MICHEL</t>
  </si>
  <si>
    <t>3 rue PAUL VALERY</t>
  </si>
  <si>
    <t>55400</t>
  </si>
  <si>
    <t>55181</t>
  </si>
  <si>
    <t>ETAIN</t>
  </si>
  <si>
    <t>0550012P</t>
  </si>
  <si>
    <t>Rue du Château</t>
  </si>
  <si>
    <t>55160</t>
  </si>
  <si>
    <t>55198</t>
  </si>
  <si>
    <t>FRESNES-EN-WOEVRE</t>
  </si>
  <si>
    <t>0550013R</t>
  </si>
  <si>
    <t>VAL D'ORNOIS</t>
  </si>
  <si>
    <t>2 rue Charlemagne</t>
  </si>
  <si>
    <t>55130</t>
  </si>
  <si>
    <t>55215</t>
  </si>
  <si>
    <t>GONDRECOURT-LE-CHATEAU</t>
  </si>
  <si>
    <t>0550014S</t>
  </si>
  <si>
    <t>ROBERT AUBRY</t>
  </si>
  <si>
    <t>28 rue Jules Ferry</t>
  </si>
  <si>
    <t>0550016U</t>
  </si>
  <si>
    <t>JEAN D'ALLAMONT</t>
  </si>
  <si>
    <t>14 ROUTE DE VILLECLOYE</t>
  </si>
  <si>
    <t>55600</t>
  </si>
  <si>
    <t>55351</t>
  </si>
  <si>
    <t>MONTMEDY</t>
  </si>
  <si>
    <t>0550018W</t>
  </si>
  <si>
    <t>JEAN MOULIN</t>
  </si>
  <si>
    <t>5 rue Jean Moulin</t>
  </si>
  <si>
    <t>55800</t>
  </si>
  <si>
    <t>55427</t>
  </si>
  <si>
    <t>REVIGNY-SUR-ORNAIN</t>
  </si>
  <si>
    <t>0550022A</t>
  </si>
  <si>
    <t>EMILIE DU CHATELET</t>
  </si>
  <si>
    <t>Rue ERNEST CHAUDRON</t>
  </si>
  <si>
    <t>55250</t>
  </si>
  <si>
    <t>55532</t>
  </si>
  <si>
    <t>VAUBECOURT</t>
  </si>
  <si>
    <t>Rural périphérique très peu dense</t>
  </si>
  <si>
    <t>0550023B</t>
  </si>
  <si>
    <t>LES CUVELLES</t>
  </si>
  <si>
    <t>Rue DU GRAND BAN</t>
  </si>
  <si>
    <t>55140</t>
  </si>
  <si>
    <t>55533</t>
  </si>
  <si>
    <t>VAUCOULEURS</t>
  </si>
  <si>
    <t>0550804A</t>
  </si>
  <si>
    <t>LES AVRILS</t>
  </si>
  <si>
    <t>Avenue GENERAL DE GAULLE</t>
  </si>
  <si>
    <t>55300</t>
  </si>
  <si>
    <t>55463</t>
  </si>
  <si>
    <t>SAINT-MIHIEL</t>
  </si>
  <si>
    <t>0550848Y</t>
  </si>
  <si>
    <t>EMILIE CARLES</t>
  </si>
  <si>
    <t>2 RUE JEAN BOURGEOIS</t>
  </si>
  <si>
    <t>55170</t>
  </si>
  <si>
    <t>55010</t>
  </si>
  <si>
    <t>ANCERVILLE</t>
  </si>
  <si>
    <t>0550859K</t>
  </si>
  <si>
    <t>LOUIS DE BROGLIE</t>
  </si>
  <si>
    <t>3 route DE SENONCOURT</t>
  </si>
  <si>
    <t>55320</t>
  </si>
  <si>
    <t>55009</t>
  </si>
  <si>
    <t>ANCEMONT</t>
  </si>
  <si>
    <t>0550020Y</t>
  </si>
  <si>
    <t>ALFRED KASTLER</t>
  </si>
  <si>
    <t>1 rue DE MUNNERSTADT</t>
  </si>
  <si>
    <t>55700</t>
  </si>
  <si>
    <t>55502</t>
  </si>
  <si>
    <t>STENAY</t>
  </si>
  <si>
    <t>REP</t>
  </si>
  <si>
    <t>0550072E</t>
  </si>
  <si>
    <t>LPO</t>
  </si>
  <si>
    <t>Moselle</t>
  </si>
  <si>
    <t>0573794P</t>
  </si>
  <si>
    <t>SENTIERS D'ENFANCE</t>
  </si>
  <si>
    <t>ECS PR</t>
  </si>
  <si>
    <t>1 rue des glacis</t>
  </si>
  <si>
    <t>57370</t>
  </si>
  <si>
    <t>57540</t>
  </si>
  <si>
    <t>PHALSBOURG</t>
  </si>
  <si>
    <t>0573808E</t>
  </si>
  <si>
    <t>COLLEGE PLANT B</t>
  </si>
  <si>
    <t>CLG PR HC</t>
  </si>
  <si>
    <t>6 bis route de Sierck</t>
  </si>
  <si>
    <t>57480</t>
  </si>
  <si>
    <t>57341</t>
  </si>
  <si>
    <t>HUNTING</t>
  </si>
  <si>
    <t>LYCEE D ENSEIGNEMENT GENERAL</t>
  </si>
  <si>
    <t>0573122J</t>
  </si>
  <si>
    <t>L'ETOILE DU MATIN</t>
  </si>
  <si>
    <t>ECG PR</t>
  </si>
  <si>
    <t>112 ROUTE DE WALDECK</t>
  </si>
  <si>
    <t>57230</t>
  </si>
  <si>
    <t>57188</t>
  </si>
  <si>
    <t>EGUELSHARDT</t>
  </si>
  <si>
    <t>0572928Y</t>
  </si>
  <si>
    <t>NOTRE DAME</t>
  </si>
  <si>
    <t>2 rue DE METZ</t>
  </si>
  <si>
    <t>57245</t>
  </si>
  <si>
    <t>57534</t>
  </si>
  <si>
    <t>PELTRE</t>
  </si>
  <si>
    <t>0572929Z</t>
  </si>
  <si>
    <t>SAINT ANTOINE</t>
  </si>
  <si>
    <t>CHEMIN DES DAMES</t>
  </si>
  <si>
    <t>0570211V</t>
  </si>
  <si>
    <t>LG PR</t>
  </si>
  <si>
    <t>0570210U</t>
  </si>
  <si>
    <t>2 RUE DE METZ</t>
  </si>
  <si>
    <t>0570225K</t>
  </si>
  <si>
    <t>INTERENTREPRISES BOULAY-FAULQ</t>
  </si>
  <si>
    <t>2B rue des Huilliers</t>
  </si>
  <si>
    <t>57220</t>
  </si>
  <si>
    <t>57097</t>
  </si>
  <si>
    <t>BOULAY-MOSELLE</t>
  </si>
  <si>
    <t>0570248K</t>
  </si>
  <si>
    <t>ANTOINE GAPP</t>
  </si>
  <si>
    <t>2  PLACE DU MARCHE</t>
  </si>
  <si>
    <t>57320</t>
  </si>
  <si>
    <t>57106</t>
  </si>
  <si>
    <t>BOUZONVILLE</t>
  </si>
  <si>
    <t>0570279U</t>
  </si>
  <si>
    <t>LA PROVIDENCE</t>
  </si>
  <si>
    <t>1 rue DES FRERES MESGUIN</t>
  </si>
  <si>
    <t>57260</t>
  </si>
  <si>
    <t>57177</t>
  </si>
  <si>
    <t>DIEUZE</t>
  </si>
  <si>
    <t>0570010B</t>
  </si>
  <si>
    <t>VICTOR DEMANGE</t>
  </si>
  <si>
    <t>Rue Robert Schuman</t>
  </si>
  <si>
    <t>0570012D</t>
  </si>
  <si>
    <t>ADALBERT</t>
  </si>
  <si>
    <t>Route DE THIONVILLE</t>
  </si>
  <si>
    <t>0570020M</t>
  </si>
  <si>
    <t>ANDRE MALRAUX</t>
  </si>
  <si>
    <t>Rue DE COULAURES</t>
  </si>
  <si>
    <t>57590</t>
  </si>
  <si>
    <t>57171</t>
  </si>
  <si>
    <t>DELME</t>
  </si>
  <si>
    <t>0570038G</t>
  </si>
  <si>
    <t>DE LA VALLEE DE LA BIEVRE</t>
  </si>
  <si>
    <t>Avenue DE LA VALLEE</t>
  </si>
  <si>
    <t>57870</t>
  </si>
  <si>
    <t>57299</t>
  </si>
  <si>
    <t>HARTZVILLER</t>
  </si>
  <si>
    <t>0570073V</t>
  </si>
  <si>
    <t>L'ARBORETUM</t>
  </si>
  <si>
    <t>5 rue VERLAINE</t>
  </si>
  <si>
    <t>57340</t>
  </si>
  <si>
    <t>57483</t>
  </si>
  <si>
    <t>MORHANGE</t>
  </si>
  <si>
    <t>0570074W</t>
  </si>
  <si>
    <t>LES ETANGS</t>
  </si>
  <si>
    <t>10 rue des Ecoles</t>
  </si>
  <si>
    <t>57770</t>
  </si>
  <si>
    <t>57488</t>
  </si>
  <si>
    <t>MOUSSEY</t>
  </si>
  <si>
    <t>0570093S</t>
  </si>
  <si>
    <t>ROBERT DOISNEAU</t>
  </si>
  <si>
    <t>8 rue DU COLONEL BLONDEL</t>
  </si>
  <si>
    <t>57430</t>
  </si>
  <si>
    <t>57628</t>
  </si>
  <si>
    <t>SARRALBE</t>
  </si>
  <si>
    <t>0570315H</t>
  </si>
  <si>
    <t>DE LA CANNER</t>
  </si>
  <si>
    <t>14 rue DES MOULINS</t>
  </si>
  <si>
    <t>57920</t>
  </si>
  <si>
    <t>57358</t>
  </si>
  <si>
    <t>KEDANGE-SUR-CANNER</t>
  </si>
  <si>
    <t>0570327W</t>
  </si>
  <si>
    <t>DE LA PASSEPIERRE</t>
  </si>
  <si>
    <t>Place GENERAL DE GAULLE</t>
  </si>
  <si>
    <t>57170</t>
  </si>
  <si>
    <t>57132</t>
  </si>
  <si>
    <t>CHATEAU-SALINS</t>
  </si>
  <si>
    <t>0570328X</t>
  </si>
  <si>
    <t>DES DEUX SARRES</t>
  </si>
  <si>
    <t>2 rue LEOPOLD VALLET</t>
  </si>
  <si>
    <t>57790</t>
  </si>
  <si>
    <t>57414</t>
  </si>
  <si>
    <t>LORQUIN</t>
  </si>
  <si>
    <t>0571994H</t>
  </si>
  <si>
    <t>CHARLES PEGUY</t>
  </si>
  <si>
    <t>5 rue CHARLES PEGUY</t>
  </si>
  <si>
    <t>57570</t>
  </si>
  <si>
    <t>57124</t>
  </si>
  <si>
    <t>CATTENOM</t>
  </si>
  <si>
    <t>0572013D</t>
  </si>
  <si>
    <t>LUCIEN POUGUE</t>
  </si>
  <si>
    <t>Route DE BECHY</t>
  </si>
  <si>
    <t>57580</t>
  </si>
  <si>
    <t>57572</t>
  </si>
  <si>
    <t>REMILLY</t>
  </si>
  <si>
    <t>0572020L</t>
  </si>
  <si>
    <t>LA PARAISON</t>
  </si>
  <si>
    <t>1 rue DE LA MAILLOCHE</t>
  </si>
  <si>
    <t>57620</t>
  </si>
  <si>
    <t>57390</t>
  </si>
  <si>
    <t>LEMBERG</t>
  </si>
  <si>
    <t>0572354Z</t>
  </si>
  <si>
    <t>Avenue Charlemagne</t>
  </si>
  <si>
    <t>57640</t>
  </si>
  <si>
    <t>57716</t>
  </si>
  <si>
    <t>VIGY</t>
  </si>
  <si>
    <t>0572358D</t>
  </si>
  <si>
    <t>LA GRANDE SAULE</t>
  </si>
  <si>
    <t>110 rue PRINCIPALE</t>
  </si>
  <si>
    <t>57550</t>
  </si>
  <si>
    <t>57205</t>
  </si>
  <si>
    <t>FALCK</t>
  </si>
  <si>
    <t>0572360F</t>
  </si>
  <si>
    <t>LE CASTEL</t>
  </si>
  <si>
    <t>RUE DES CASERNES</t>
  </si>
  <si>
    <t>57740</t>
  </si>
  <si>
    <t>57413</t>
  </si>
  <si>
    <t>LONGEVILLE-LES-SAINT-AVOLD</t>
  </si>
  <si>
    <t>0572496D</t>
  </si>
  <si>
    <t>JEAN SEITLINGER</t>
  </si>
  <si>
    <t>38 RUE DE MONTBRONN</t>
  </si>
  <si>
    <t>57410</t>
  </si>
  <si>
    <t>57589</t>
  </si>
  <si>
    <t>ROHRBACH-LES-BITCHE</t>
  </si>
  <si>
    <t>0572583Y</t>
  </si>
  <si>
    <t>LIONEL TERRAY</t>
  </si>
  <si>
    <t>Route D'OTTANGE</t>
  </si>
  <si>
    <t>57710</t>
  </si>
  <si>
    <t>57041</t>
  </si>
  <si>
    <t>AUMETZ</t>
  </si>
  <si>
    <t>0572691R</t>
  </si>
  <si>
    <t>DE L'ALBE</t>
  </si>
  <si>
    <t>ROUTE DE SAINTE ANNE</t>
  </si>
  <si>
    <t>57670</t>
  </si>
  <si>
    <t>57011</t>
  </si>
  <si>
    <t>ALBESTROFF</t>
  </si>
  <si>
    <t>0572814Z</t>
  </si>
  <si>
    <t>CHARLES HERMITE</t>
  </si>
  <si>
    <t>6 rue DU CALVAIRE</t>
  </si>
  <si>
    <t>0572815A</t>
  </si>
  <si>
    <t>ERCKMANN-CHATRIAN</t>
  </si>
  <si>
    <t>13 rue DE L'ARSENAL</t>
  </si>
  <si>
    <t>57372</t>
  </si>
  <si>
    <t>0573361U</t>
  </si>
  <si>
    <t>JEAN-JACQUES KIEFFER</t>
  </si>
  <si>
    <t>42 rue DU SCHELLENTHAL</t>
  </si>
  <si>
    <t>57089</t>
  </si>
  <si>
    <t>BITCHE</t>
  </si>
  <si>
    <t>0573754W</t>
  </si>
  <si>
    <t>NELSON MANDELA</t>
  </si>
  <si>
    <t>47 rue Nationale</t>
  </si>
  <si>
    <t>57420</t>
  </si>
  <si>
    <t>57708</t>
  </si>
  <si>
    <t>VERNY</t>
  </si>
  <si>
    <t>0572183N</t>
  </si>
  <si>
    <t>JEAN BAPTISTE EBLE</t>
  </si>
  <si>
    <t>3 rue Jean Moulin</t>
  </si>
  <si>
    <t>57510</t>
  </si>
  <si>
    <t>57556</t>
  </si>
  <si>
    <t>PUTTELANGE-AUX-LACS</t>
  </si>
  <si>
    <t>LYCEE ENSEIGNT GENERAL ET TECHNOLOGIQUE</t>
  </si>
  <si>
    <t>0570081D</t>
  </si>
  <si>
    <t>ERCKMANN CHATRIAN</t>
  </si>
  <si>
    <t>LGT</t>
  </si>
  <si>
    <t>0570021N</t>
  </si>
  <si>
    <t>0573326F</t>
  </si>
  <si>
    <t>LOUIS CASIMIR TEYSSIER</t>
  </si>
  <si>
    <t>23 rue DU SCHELLENTHAL</t>
  </si>
  <si>
    <t>Vosges</t>
  </si>
  <si>
    <t>0881748X</t>
  </si>
  <si>
    <t>BIENHEUREUX FRASSATI</t>
  </si>
  <si>
    <t>50 RUE MONSEIGNEUR RODHAIN</t>
  </si>
  <si>
    <t>88800</t>
  </si>
  <si>
    <t>88285</t>
  </si>
  <si>
    <t>MANDRES-SUR-VAIR</t>
  </si>
  <si>
    <t>0881749Y</t>
  </si>
  <si>
    <t>LPO PRIVE</t>
  </si>
  <si>
    <t>50  RUE MONSEIGNEUR RODHAIN</t>
  </si>
  <si>
    <t>0880105L</t>
  </si>
  <si>
    <t>SAINT LAURENT</t>
  </si>
  <si>
    <t>2 RUE FONTAINE ST LAURENT</t>
  </si>
  <si>
    <t>88250</t>
  </si>
  <si>
    <t>88075</t>
  </si>
  <si>
    <t>LA BRESSE</t>
  </si>
  <si>
    <t>0880106M</t>
  </si>
  <si>
    <t>JEANNE D'ARC</t>
  </si>
  <si>
    <t>1 avenue Chanzy</t>
  </si>
  <si>
    <t>88600</t>
  </si>
  <si>
    <t>88078</t>
  </si>
  <si>
    <t>BRUYERES</t>
  </si>
  <si>
    <t>0880108P</t>
  </si>
  <si>
    <t>SAINT CLEMENT</t>
  </si>
  <si>
    <t>11 rue ABBE THIEBAUT</t>
  </si>
  <si>
    <t>88320</t>
  </si>
  <si>
    <t>88289</t>
  </si>
  <si>
    <t>MARTIGNY-LES-BAINS</t>
  </si>
  <si>
    <t>0880114W</t>
  </si>
  <si>
    <t>SAINTE JEANNE D'ARC</t>
  </si>
  <si>
    <t>27 RUE DES FONTAINES</t>
  </si>
  <si>
    <t>88700</t>
  </si>
  <si>
    <t>88367</t>
  </si>
  <si>
    <t>RAMBERVILLERS</t>
  </si>
  <si>
    <t>0880133S</t>
  </si>
  <si>
    <t>0881623L</t>
  </si>
  <si>
    <t>HORTICULTURE ET PAYSAGE</t>
  </si>
  <si>
    <t>88402</t>
  </si>
  <si>
    <t>ROVILLE-AUX-CHENES</t>
  </si>
  <si>
    <t>Rural éloigné très peu dense</t>
  </si>
  <si>
    <t>0880002Z</t>
  </si>
  <si>
    <t>JULIE VICTOIRE DAUBIE</t>
  </si>
  <si>
    <t>42 rue DU CHESNOIS</t>
  </si>
  <si>
    <t>88240</t>
  </si>
  <si>
    <t>88029</t>
  </si>
  <si>
    <t>LA VOGE-LES-BAINS</t>
  </si>
  <si>
    <t>0880005C</t>
  </si>
  <si>
    <t>CHARLEMAGNE</t>
  </si>
  <si>
    <t>3 place HENRI THOMAS</t>
  </si>
  <si>
    <t>0880011J</t>
  </si>
  <si>
    <t>JEAN ROSTAND</t>
  </si>
  <si>
    <t>10 rue DES CURTILLES</t>
  </si>
  <si>
    <t>88170</t>
  </si>
  <si>
    <t>88095</t>
  </si>
  <si>
    <t>CHATENOIS</t>
  </si>
  <si>
    <t>0880014M</t>
  </si>
  <si>
    <t>PAUL-EMILE VICTOR</t>
  </si>
  <si>
    <t>227 rue des Sports</t>
  </si>
  <si>
    <t>88430</t>
  </si>
  <si>
    <t>88115</t>
  </si>
  <si>
    <t>CORCIEUX</t>
  </si>
  <si>
    <t>0880017R</t>
  </si>
  <si>
    <t>MICHEL DE MONTAIGNE</t>
  </si>
  <si>
    <t>301  ROUTE DE BOUZEMONT</t>
  </si>
  <si>
    <t>88270</t>
  </si>
  <si>
    <t>88151</t>
  </si>
  <si>
    <t>DOMPAIRE</t>
  </si>
  <si>
    <t>0880034J</t>
  </si>
  <si>
    <t>GUILLAUME DE LAMARCHE</t>
  </si>
  <si>
    <t>Rue DE LA CROIX DE MISSION</t>
  </si>
  <si>
    <t>88258</t>
  </si>
  <si>
    <t>LAMARCHE</t>
  </si>
  <si>
    <t>0880035K</t>
  </si>
  <si>
    <t>GUY DOLMAIRE</t>
  </si>
  <si>
    <t>451 rue DU MOULIN NEUF</t>
  </si>
  <si>
    <t>88503</t>
  </si>
  <si>
    <t>88304</t>
  </si>
  <si>
    <t>MIRECOURT</t>
  </si>
  <si>
    <t>0880044V</t>
  </si>
  <si>
    <t>SPITZEMBERG</t>
  </si>
  <si>
    <t>Rue du Collège</t>
  </si>
  <si>
    <t>88490</t>
  </si>
  <si>
    <t>88361</t>
  </si>
  <si>
    <t>PROVENCHERES-ET-COLROY</t>
  </si>
  <si>
    <t>0880054F</t>
  </si>
  <si>
    <t>JEAN MONTEMONT</t>
  </si>
  <si>
    <t>42 rue NAPOLEON FOREL</t>
  </si>
  <si>
    <t>88360</t>
  </si>
  <si>
    <t>88408</t>
  </si>
  <si>
    <t>RUPT-SUR-MOSELLE</t>
  </si>
  <si>
    <t>0880068W</t>
  </si>
  <si>
    <t>FLEUROT D'HERIVAL</t>
  </si>
  <si>
    <t>Rue DES MEIGES</t>
  </si>
  <si>
    <t>88340</t>
  </si>
  <si>
    <t>88487</t>
  </si>
  <si>
    <t>LE VAL-D'AJOL</t>
  </si>
  <si>
    <t>0880156S</t>
  </si>
  <si>
    <t>JULES VERNE</t>
  </si>
  <si>
    <t>92 rue DU LIEUTENANT GAUFFRE</t>
  </si>
  <si>
    <t>88801</t>
  </si>
  <si>
    <t>88516</t>
  </si>
  <si>
    <t>VITTEL</t>
  </si>
  <si>
    <t>0880418B</t>
  </si>
  <si>
    <t>2 rue CHARLES LEFRANCOIS</t>
  </si>
  <si>
    <t>88330</t>
  </si>
  <si>
    <t>88094</t>
  </si>
  <si>
    <t>CHATEL-SUR-MOSELLE</t>
  </si>
  <si>
    <t>0881102V</t>
  </si>
  <si>
    <t>LYAUTEY</t>
  </si>
  <si>
    <t>547 rue DE NORMANDIE</t>
  </si>
  <si>
    <t>88141</t>
  </si>
  <si>
    <t>88114</t>
  </si>
  <si>
    <t>CONTREXEVILLE</t>
  </si>
  <si>
    <t>0881103W</t>
  </si>
  <si>
    <t>CHARLES-EDOUARD FIXARY</t>
  </si>
  <si>
    <t>Rue du 8 Mai 1945</t>
  </si>
  <si>
    <t>88350</t>
  </si>
  <si>
    <t>LIFFOL-LE-GRAND</t>
  </si>
  <si>
    <t>0881148V</t>
  </si>
  <si>
    <t>GUILLAUME APOLLINAIRE</t>
  </si>
  <si>
    <t>4 rue DES WALHEROIS</t>
  </si>
  <si>
    <t>88530</t>
  </si>
  <si>
    <t>88470</t>
  </si>
  <si>
    <t>LE THOLY</t>
  </si>
  <si>
    <t>0881369K</t>
  </si>
  <si>
    <t>CAMILLE CLAUDEL</t>
  </si>
  <si>
    <t>20 rue DU COLONEL SEROT</t>
  </si>
  <si>
    <t>88220</t>
  </si>
  <si>
    <t>XERTIGNY</t>
  </si>
  <si>
    <t>0881371M</t>
  </si>
  <si>
    <t>RENE CASSIN</t>
  </si>
  <si>
    <t>15 rue DE L'ELLE</t>
  </si>
  <si>
    <t>88510</t>
  </si>
  <si>
    <t>88158</t>
  </si>
  <si>
    <t>ELOYES</t>
  </si>
  <si>
    <t>0881372N</t>
  </si>
  <si>
    <t>DU BAN DE VAGNEY</t>
  </si>
  <si>
    <t>5 rue Jules Ferry</t>
  </si>
  <si>
    <t>88121</t>
  </si>
  <si>
    <t>88486</t>
  </si>
  <si>
    <t>VAGNEY</t>
  </si>
  <si>
    <t>0881386D</t>
  </si>
  <si>
    <t>DU PERVIS</t>
  </si>
  <si>
    <t>301 rue DE LA CROIX DE MISSION</t>
  </si>
  <si>
    <t>88410</t>
  </si>
  <si>
    <t>88310</t>
  </si>
  <si>
    <t>MONTHUREUX-SUR-SAONE</t>
  </si>
  <si>
    <t>0881397R</t>
  </si>
  <si>
    <t>HUBERT CURIEN</t>
  </si>
  <si>
    <t>6 rue Charlemagne</t>
  </si>
  <si>
    <t>88116</t>
  </si>
  <si>
    <t>CORNIMONT</t>
  </si>
  <si>
    <t>0881410E</t>
  </si>
  <si>
    <t>DE LA HAUTE MEURTHE</t>
  </si>
  <si>
    <t>6 route DU GIRON</t>
  </si>
  <si>
    <t>88230</t>
  </si>
  <si>
    <t>88181</t>
  </si>
  <si>
    <t>FRAIZE</t>
  </si>
  <si>
    <t>0880045W</t>
  </si>
  <si>
    <t>ALPHONSE CYTERE</t>
  </si>
  <si>
    <t>20 rue GENERAL LECLERC</t>
  </si>
  <si>
    <t>0881101U</t>
  </si>
  <si>
    <t>Rue DU BREUIL</t>
  </si>
  <si>
    <t>88210</t>
  </si>
  <si>
    <t>88451</t>
  </si>
  <si>
    <t>SENONES</t>
  </si>
  <si>
    <t>0881145S</t>
  </si>
  <si>
    <t>MAURICE BARRES</t>
  </si>
  <si>
    <t>1 place de la Liberté</t>
  </si>
  <si>
    <t>88130</t>
  </si>
  <si>
    <t>88090</t>
  </si>
  <si>
    <t>CHARMES</t>
  </si>
  <si>
    <t>0880004B</t>
  </si>
  <si>
    <t>JEAN LURCAT</t>
  </si>
  <si>
    <t>22 avenue DE LATTRE DE TASSIGNY</t>
  </si>
  <si>
    <t>0880036L</t>
  </si>
  <si>
    <t>JEAN-BAPTISTE VUILLAUME</t>
  </si>
  <si>
    <t>5 avenue GRAILLET</t>
  </si>
  <si>
    <t>0880001Y</t>
  </si>
  <si>
    <t>LE CHESNOIS</t>
  </si>
  <si>
    <t>LP LYC METIER</t>
  </si>
  <si>
    <t>44 rue DU CHESNOIS</t>
  </si>
  <si>
    <t>0880013L</t>
  </si>
  <si>
    <t>PIERRE MENDES FRANCE</t>
  </si>
  <si>
    <t>100 rue DU SHAH DE PERSE</t>
  </si>
  <si>
    <t>88140</t>
  </si>
  <si>
    <t>EP 2023</t>
  </si>
  <si>
    <t>REIMS</t>
  </si>
  <si>
    <t>Ardennes</t>
  </si>
  <si>
    <t>0080089D</t>
  </si>
  <si>
    <t>ST LOUIS</t>
  </si>
  <si>
    <t>27 rue BOURNIZET</t>
  </si>
  <si>
    <t>08400</t>
  </si>
  <si>
    <t>08490</t>
  </si>
  <si>
    <t>VOUZIERS</t>
  </si>
  <si>
    <t>0080093H</t>
  </si>
  <si>
    <t>0080016Z</t>
  </si>
  <si>
    <t>MARIE-HELENE CARDOT</t>
  </si>
  <si>
    <t>26 rue RAOUL PAGNIER</t>
  </si>
  <si>
    <t>08140</t>
  </si>
  <si>
    <t>08145</t>
  </si>
  <si>
    <t>DOUZY</t>
  </si>
  <si>
    <t>0080021E</t>
  </si>
  <si>
    <t>DE LA RETOURNE</t>
  </si>
  <si>
    <t>19 rue des Ecoles</t>
  </si>
  <si>
    <t>08310</t>
  </si>
  <si>
    <t>08239</t>
  </si>
  <si>
    <t>JUNIVILLE</t>
  </si>
  <si>
    <t>0080042C</t>
  </si>
  <si>
    <t>DU BLANC MARAIS</t>
  </si>
  <si>
    <t>152  RUE DES BOUILLEAUX</t>
  </si>
  <si>
    <t>08150</t>
  </si>
  <si>
    <t>08365</t>
  </si>
  <si>
    <t>RIMOGNE</t>
  </si>
  <si>
    <t>0080052N</t>
  </si>
  <si>
    <t>CHARLES BRUNEAU</t>
  </si>
  <si>
    <t>10 rue DE LA CAMPAGNE</t>
  </si>
  <si>
    <t>08320</t>
  </si>
  <si>
    <t>08487</t>
  </si>
  <si>
    <t>VIREUX-WALLERAND</t>
  </si>
  <si>
    <t>0080827F</t>
  </si>
  <si>
    <t>LES DEUX VALLEES</t>
  </si>
  <si>
    <t>Rue Voltaire</t>
  </si>
  <si>
    <t>08800</t>
  </si>
  <si>
    <t>08302</t>
  </si>
  <si>
    <t>MONTHERME</t>
  </si>
  <si>
    <t>0080896F</t>
  </si>
  <si>
    <t>DU VAL DE MEUSE</t>
  </si>
  <si>
    <t>Rue ESCADRILLE NORMANDIE NIEMEN</t>
  </si>
  <si>
    <t>08160</t>
  </si>
  <si>
    <t>08327</t>
  </si>
  <si>
    <t>NOUVION-SUR-MEUSE</t>
  </si>
  <si>
    <t>0081096Y</t>
  </si>
  <si>
    <t>47 rue DES QUATRE FRERES TELLIER</t>
  </si>
  <si>
    <t>08250</t>
  </si>
  <si>
    <t>08198</t>
  </si>
  <si>
    <t>GRANDPRE</t>
  </si>
  <si>
    <t>0081097Z</t>
  </si>
  <si>
    <t>PAUL DROUOT</t>
  </si>
  <si>
    <t>Rue DE LA FUSION</t>
  </si>
  <si>
    <t>0081098A</t>
  </si>
  <si>
    <t>ANDREE VIENOT</t>
  </si>
  <si>
    <t>23 rue DU 18 JUIN</t>
  </si>
  <si>
    <t>08230</t>
  </si>
  <si>
    <t>08367</t>
  </si>
  <si>
    <t>ROCROI</t>
  </si>
  <si>
    <t>0081099B</t>
  </si>
  <si>
    <t>JEANNE MELIN</t>
  </si>
  <si>
    <t>6 rue FROIDE FONTAINE</t>
  </si>
  <si>
    <t>08110</t>
  </si>
  <si>
    <t>08090</t>
  </si>
  <si>
    <t>CARIGNAN</t>
  </si>
  <si>
    <t>0081100C</t>
  </si>
  <si>
    <t>EVA THOME</t>
  </si>
  <si>
    <t>9 rue VERLAINE</t>
  </si>
  <si>
    <t>08130</t>
  </si>
  <si>
    <t>08025</t>
  </si>
  <si>
    <t>ATTIGNY</t>
  </si>
  <si>
    <t>0081102E</t>
  </si>
  <si>
    <t>MULTISITE ASFELD - CHATEAU POR</t>
  </si>
  <si>
    <t>3 rue du Château</t>
  </si>
  <si>
    <t>08190</t>
  </si>
  <si>
    <t>08024</t>
  </si>
  <si>
    <t>ASFELD</t>
  </si>
  <si>
    <t>0081103F</t>
  </si>
  <si>
    <t>RAUCOURT</t>
  </si>
  <si>
    <t>Rue DU FOND DE VILLERS</t>
  </si>
  <si>
    <t>08450</t>
  </si>
  <si>
    <t>08354</t>
  </si>
  <si>
    <t>RAUCOURT-ET-FLABA</t>
  </si>
  <si>
    <t>0081104G</t>
  </si>
  <si>
    <t>SIGNY L'ABBAYE</t>
  </si>
  <si>
    <t>11 rue DE L'ABBAYE</t>
  </si>
  <si>
    <t>08460</t>
  </si>
  <si>
    <t>08419</t>
  </si>
  <si>
    <t>SIGNY-L'ABBAYE</t>
  </si>
  <si>
    <t>0081105H</t>
  </si>
  <si>
    <t>MULTISITE SIGNY-LE-PETIT-LIART</t>
  </si>
  <si>
    <t>Rue L'ESCAILLERE</t>
  </si>
  <si>
    <t>08380</t>
  </si>
  <si>
    <t>08420</t>
  </si>
  <si>
    <t>SIGNY-LE-PETIT</t>
  </si>
  <si>
    <t>0080017A</t>
  </si>
  <si>
    <t>LES AURAINS</t>
  </si>
  <si>
    <t>27 rue Anatole France</t>
  </si>
  <si>
    <t>08170</t>
  </si>
  <si>
    <t>08185</t>
  </si>
  <si>
    <t>FUMAY</t>
  </si>
  <si>
    <t>0080053P</t>
  </si>
  <si>
    <t>THOMAS MASARYK</t>
  </si>
  <si>
    <t>LG</t>
  </si>
  <si>
    <t>35 rue BOURNIZET</t>
  </si>
  <si>
    <t>Aube</t>
  </si>
  <si>
    <t>0100051B</t>
  </si>
  <si>
    <t>ST LOUP</t>
  </si>
  <si>
    <t>8  RUE DE LA GOGUETTE</t>
  </si>
  <si>
    <t>10190</t>
  </si>
  <si>
    <t>10237</t>
  </si>
  <si>
    <t>MESNIL-SAINT-LOUP</t>
  </si>
  <si>
    <t>0100745F</t>
  </si>
  <si>
    <t>HENRI BRETON</t>
  </si>
  <si>
    <t>RUE DU PALAIS DE JUSTICE</t>
  </si>
  <si>
    <t>10110</t>
  </si>
  <si>
    <t>10034</t>
  </si>
  <si>
    <t>BAR-SUR-SEINE</t>
  </si>
  <si>
    <t>0100005B</t>
  </si>
  <si>
    <t>PAUL PORTIER</t>
  </si>
  <si>
    <t>2 rue DU 14 JUILLET</t>
  </si>
  <si>
    <t>0100007D</t>
  </si>
  <si>
    <t>JULIEN REGNIER</t>
  </si>
  <si>
    <t>13 rue J REGNIER</t>
  </si>
  <si>
    <t>10500</t>
  </si>
  <si>
    <t>10064</t>
  </si>
  <si>
    <t>BRIENNE-LE-CHATEAU</t>
  </si>
  <si>
    <t>0100008E</t>
  </si>
  <si>
    <t>AMADIS JAMYN</t>
  </si>
  <si>
    <t>19 rue DE LA CORDELIERE</t>
  </si>
  <si>
    <t>10210</t>
  </si>
  <si>
    <t>10080</t>
  </si>
  <si>
    <t>CHAOURCE</t>
  </si>
  <si>
    <t>0100010G</t>
  </si>
  <si>
    <t>EUGENE BELGRAND</t>
  </si>
  <si>
    <t>Rue DENFERT ROCHEREAU</t>
  </si>
  <si>
    <t>10130</t>
  </si>
  <si>
    <t>10140</t>
  </si>
  <si>
    <t>ERVY-LE-CHATEL</t>
  </si>
  <si>
    <t>0100011H</t>
  </si>
  <si>
    <t>11 rue Jean Moulin</t>
  </si>
  <si>
    <t>10350</t>
  </si>
  <si>
    <t>10224</t>
  </si>
  <si>
    <t>MARIGNY-LE-CHATEL</t>
  </si>
  <si>
    <t>0100013K</t>
  </si>
  <si>
    <t>DES ROISES</t>
  </si>
  <si>
    <t>4 rue du Stade</t>
  </si>
  <si>
    <t>10220</t>
  </si>
  <si>
    <t>10287</t>
  </si>
  <si>
    <t>PINEY</t>
  </si>
  <si>
    <t>0100028B</t>
  </si>
  <si>
    <t>NICOLAS BOURBON</t>
  </si>
  <si>
    <t>Promenade DU PARC</t>
  </si>
  <si>
    <t>10401</t>
  </si>
  <si>
    <t>VENDEUVRE-SUR-BARSE</t>
  </si>
  <si>
    <t>0100033G</t>
  </si>
  <si>
    <t>CHARLES DELAUNAY</t>
  </si>
  <si>
    <t>29 rue CHARLES DELAUNAY</t>
  </si>
  <si>
    <t>10270</t>
  </si>
  <si>
    <t>10209</t>
  </si>
  <si>
    <t>LUSIGNY-SUR-BARSE</t>
  </si>
  <si>
    <t>0100665U</t>
  </si>
  <si>
    <t>DE LA VOIE CHATELAINE</t>
  </si>
  <si>
    <t>13 rue DE BRIENNE</t>
  </si>
  <si>
    <t>10700</t>
  </si>
  <si>
    <t>10006</t>
  </si>
  <si>
    <t>ARCIS-SUR-AUBE</t>
  </si>
  <si>
    <t>0100765C</t>
  </si>
  <si>
    <t>MAX HUTIN</t>
  </si>
  <si>
    <t>40 rue DU BOIS</t>
  </si>
  <si>
    <t>10320</t>
  </si>
  <si>
    <t>10051</t>
  </si>
  <si>
    <t>BOUILLY</t>
  </si>
  <si>
    <t>0100785Z</t>
  </si>
  <si>
    <t>PIERRE LABONDE</t>
  </si>
  <si>
    <t>13 rue PIERRE LABONDE</t>
  </si>
  <si>
    <t>10170</t>
  </si>
  <si>
    <t>10233</t>
  </si>
  <si>
    <t>MERY-SUR-SEINE</t>
  </si>
  <si>
    <t>0100806X</t>
  </si>
  <si>
    <t>D'OTHE ET VANNE</t>
  </si>
  <si>
    <t>8 rue DE NERESHEIM</t>
  </si>
  <si>
    <t>10160</t>
  </si>
  <si>
    <t>10003</t>
  </si>
  <si>
    <t>AIX-VILLEMAUR-PALIS</t>
  </si>
  <si>
    <t>0100902B</t>
  </si>
  <si>
    <t>GASTON BACHELARD</t>
  </si>
  <si>
    <t>33 rue GASTON BACHELARD</t>
  </si>
  <si>
    <t>10200</t>
  </si>
  <si>
    <t>10033</t>
  </si>
  <si>
    <t>BAR-SUR-AUBE</t>
  </si>
  <si>
    <t>0100003Z</t>
  </si>
  <si>
    <t>10202</t>
  </si>
  <si>
    <t>0100004A</t>
  </si>
  <si>
    <t>VAL MORE</t>
  </si>
  <si>
    <t>13 avenue BERNARD PIEDS</t>
  </si>
  <si>
    <t>Haute-Marne</t>
  </si>
  <si>
    <t>0520004X</t>
  </si>
  <si>
    <t>LOUIS BRUNTZ</t>
  </si>
  <si>
    <t>5 rue de Verdun</t>
  </si>
  <si>
    <t>52150</t>
  </si>
  <si>
    <t>52064</t>
  </si>
  <si>
    <t>BOURMONT-ENTRE-MEUSE-ET-MOUZON</t>
  </si>
  <si>
    <t>0520006Z</t>
  </si>
  <si>
    <t>AMIRAL DENIS DECRES</t>
  </si>
  <si>
    <t>38 rue du Collège</t>
  </si>
  <si>
    <t>52120</t>
  </si>
  <si>
    <t>52114</t>
  </si>
  <si>
    <t>CHATEAUVILLAIN</t>
  </si>
  <si>
    <t>0520014H</t>
  </si>
  <si>
    <t>JOUFFROY D'ABBANS</t>
  </si>
  <si>
    <t>Rue DE LA CROIX CHAUFFOUR</t>
  </si>
  <si>
    <t>52270</t>
  </si>
  <si>
    <t>52177</t>
  </si>
  <si>
    <t>DOULAINCOURT-SAUCOURT</t>
  </si>
  <si>
    <t>0520017L</t>
  </si>
  <si>
    <t>DES TROIS PROVINCES</t>
  </si>
  <si>
    <t>Rue DES NOUOTTES</t>
  </si>
  <si>
    <t>52500</t>
  </si>
  <si>
    <t>52197</t>
  </si>
  <si>
    <t>FAYL-BILLOT</t>
  </si>
  <si>
    <t>0520018M</t>
  </si>
  <si>
    <t>MARIE CALVES</t>
  </si>
  <si>
    <t>43 rue MAURICE PAILLOT</t>
  </si>
  <si>
    <t>52320</t>
  </si>
  <si>
    <t>52211</t>
  </si>
  <si>
    <t>FRONCLES</t>
  </si>
  <si>
    <t>0520022S</t>
  </si>
  <si>
    <t>JEAN RENOIR</t>
  </si>
  <si>
    <t>1 avenue DE CHAMPAGNE</t>
  </si>
  <si>
    <t>52220</t>
  </si>
  <si>
    <t>52331</t>
  </si>
  <si>
    <t>LA PORTE DU DER</t>
  </si>
  <si>
    <t>0520023T</t>
  </si>
  <si>
    <t>CAMILLE FLAMMARION</t>
  </si>
  <si>
    <t>6 rue DES FRERES FLAMMARION</t>
  </si>
  <si>
    <t>52140</t>
  </si>
  <si>
    <t>52332</t>
  </si>
  <si>
    <t>VAL-DE-MEUSE</t>
  </si>
  <si>
    <t>0520025V</t>
  </si>
  <si>
    <t>FRANCOISE DOLTO</t>
  </si>
  <si>
    <t>3 rue des Ecoles</t>
  </si>
  <si>
    <t>52800</t>
  </si>
  <si>
    <t>52353</t>
  </si>
  <si>
    <t>NOGENT</t>
  </si>
  <si>
    <t>0520026W</t>
  </si>
  <si>
    <t>LES VIGNES DU CREY</t>
  </si>
  <si>
    <t>Chemin DES BROSSES</t>
  </si>
  <si>
    <t>52190</t>
  </si>
  <si>
    <t>52405</t>
  </si>
  <si>
    <t>LE MONTSAUGEONNAIS</t>
  </si>
  <si>
    <t>0520706K</t>
  </si>
  <si>
    <t>MONTMORENCY</t>
  </si>
  <si>
    <t>Rue CONSTANTIN WEYER</t>
  </si>
  <si>
    <t>52400</t>
  </si>
  <si>
    <t>52060</t>
  </si>
  <si>
    <t>BOURBONNE-LES-BAINS</t>
  </si>
  <si>
    <t>0520708M</t>
  </si>
  <si>
    <t>PAUL CLAUDEL</t>
  </si>
  <si>
    <t>75 rue DE LA MADELEINE</t>
  </si>
  <si>
    <t>52130</t>
  </si>
  <si>
    <t>52550</t>
  </si>
  <si>
    <t>WASSY</t>
  </si>
  <si>
    <t>0520794F</t>
  </si>
  <si>
    <t>HENRI VINCENOT</t>
  </si>
  <si>
    <t>19 rue DES ADIEUX</t>
  </si>
  <si>
    <t>52600</t>
  </si>
  <si>
    <t>52093</t>
  </si>
  <si>
    <t>CHALINDREY</t>
  </si>
  <si>
    <t>0520814C</t>
  </si>
  <si>
    <t>COLOMBEY LES DEUX EGLISES</t>
  </si>
  <si>
    <t>Rue PISSELOUP</t>
  </si>
  <si>
    <t>52330</t>
  </si>
  <si>
    <t>0520842H</t>
  </si>
  <si>
    <t>RENE ROLLIN</t>
  </si>
  <si>
    <t>24 rue DU BAS DU BAN</t>
  </si>
  <si>
    <t>52170</t>
  </si>
  <si>
    <t>52123</t>
  </si>
  <si>
    <t>CHEVILLON</t>
  </si>
  <si>
    <t>0520822L</t>
  </si>
  <si>
    <t>CRESSOT</t>
  </si>
  <si>
    <t>Rue DE LA GENEVROYE</t>
  </si>
  <si>
    <t>52300</t>
  </si>
  <si>
    <t>52250</t>
  </si>
  <si>
    <t>JOINVILLE</t>
  </si>
  <si>
    <t>ETABLISSEMENT REGIONAL D'ENSEIGNT ADAPTE</t>
  </si>
  <si>
    <t>ETAB REGIONAL D'ENSEIGNEMENT ADAPTE</t>
  </si>
  <si>
    <t>0520709N</t>
  </si>
  <si>
    <t>PRE AUX SAULES</t>
  </si>
  <si>
    <t>LEA</t>
  </si>
  <si>
    <t>Rue DE LA MADELEINE</t>
  </si>
  <si>
    <t>0520019N</t>
  </si>
  <si>
    <t>PHILIPPE LEBON</t>
  </si>
  <si>
    <t>11 rue DE SPRENDLINGEN</t>
  </si>
  <si>
    <t>52301</t>
  </si>
  <si>
    <t>0520032C</t>
  </si>
  <si>
    <t>EMILE BAUDOT</t>
  </si>
  <si>
    <t>77 rue DE LA MADELEINE</t>
  </si>
  <si>
    <t>Marne</t>
  </si>
  <si>
    <t>0511176B</t>
  </si>
  <si>
    <t>STE MACRE</t>
  </si>
  <si>
    <t>1  FAUBOURG DE SOISSONS</t>
  </si>
  <si>
    <t>51170</t>
  </si>
  <si>
    <t>51250</t>
  </si>
  <si>
    <t>FISMES</t>
  </si>
  <si>
    <t>0511177C</t>
  </si>
  <si>
    <t>9 place FREROT</t>
  </si>
  <si>
    <t>51210</t>
  </si>
  <si>
    <t>51380</t>
  </si>
  <si>
    <t>MONTMIRAIL</t>
  </si>
  <si>
    <t>0510001Z</t>
  </si>
  <si>
    <t>DU MAZELOT</t>
  </si>
  <si>
    <t>Rue DU MAZELOT</t>
  </si>
  <si>
    <t>51260</t>
  </si>
  <si>
    <t>51009</t>
  </si>
  <si>
    <t>ANGLURE</t>
  </si>
  <si>
    <t>0510002A</t>
  </si>
  <si>
    <t>SAINT-EXUPERY</t>
  </si>
  <si>
    <t>Square ST EXUPERY</t>
  </si>
  <si>
    <t>51190</t>
  </si>
  <si>
    <t>51029</t>
  </si>
  <si>
    <t>AVIZE</t>
  </si>
  <si>
    <t>0510022X</t>
  </si>
  <si>
    <t>STEPHANE MALLARME</t>
  </si>
  <si>
    <t>55 rue FREROT</t>
  </si>
  <si>
    <t>51230</t>
  </si>
  <si>
    <t>51248</t>
  </si>
  <si>
    <t>FERE-CHAMPENOISE</t>
  </si>
  <si>
    <t>0510026B</t>
  </si>
  <si>
    <t>DE LA BRIE CHAMPENOISE</t>
  </si>
  <si>
    <t>Rue DE L'ECHELLE LE FRANC</t>
  </si>
  <si>
    <t>0510027C</t>
  </si>
  <si>
    <t>LUCIE AUBRAC</t>
  </si>
  <si>
    <t>60 rue de la Libération</t>
  </si>
  <si>
    <t>51270</t>
  </si>
  <si>
    <t>51381</t>
  </si>
  <si>
    <t>MONTMORT-LUCY</t>
  </si>
  <si>
    <t>0510028D</t>
  </si>
  <si>
    <t>PROFESSEUR NICAISE</t>
  </si>
  <si>
    <t>Rue DU PROFESSEUR NICAISE</t>
  </si>
  <si>
    <t>51700</t>
  </si>
  <si>
    <t>51346</t>
  </si>
  <si>
    <t>MAREUIL-LE-PORT</t>
  </si>
  <si>
    <t>0510029E</t>
  </si>
  <si>
    <t>HENRI GUILLAUMET</t>
  </si>
  <si>
    <t>20 rue SAINT EXUPERY</t>
  </si>
  <si>
    <t>51400</t>
  </si>
  <si>
    <t>51388</t>
  </si>
  <si>
    <t>MOURMELON-LE-GRAND</t>
  </si>
  <si>
    <t>0510030F</t>
  </si>
  <si>
    <t>PIERRE SOUVERVILLE</t>
  </si>
  <si>
    <t>9 rue du collège</t>
  </si>
  <si>
    <t>51490</t>
  </si>
  <si>
    <t>51440</t>
  </si>
  <si>
    <t>PONTFAVERGER-MORONVILLIERS</t>
  </si>
  <si>
    <t>0510048A</t>
  </si>
  <si>
    <t>LA SOURCE</t>
  </si>
  <si>
    <t>Rue DES ROZAIS</t>
  </si>
  <si>
    <t>51500</t>
  </si>
  <si>
    <t>51461</t>
  </si>
  <si>
    <t>RILLY-LA-MONTAGNE</t>
  </si>
  <si>
    <t>0510051D</t>
  </si>
  <si>
    <t>DU MONT D'HOR</t>
  </si>
  <si>
    <t>1 rue MARCEL LADIESSE</t>
  </si>
  <si>
    <t>51220</t>
  </si>
  <si>
    <t>51518</t>
  </si>
  <si>
    <t>SAINT-THIERRY</t>
  </si>
  <si>
    <t>0510054G</t>
  </si>
  <si>
    <t>LA FONTAINE DU VE</t>
  </si>
  <si>
    <t>Avenue DE LA FONTAINE DU VE</t>
  </si>
  <si>
    <t>51122</t>
  </si>
  <si>
    <t>51535</t>
  </si>
  <si>
    <t>SEZANNE</t>
  </si>
  <si>
    <t>0510056J</t>
  </si>
  <si>
    <t>LOUIS PASTEUR</t>
  </si>
  <si>
    <t>3 rue du Collège</t>
  </si>
  <si>
    <t>51601</t>
  </si>
  <si>
    <t>51559</t>
  </si>
  <si>
    <t>SUIPPES</t>
  </si>
  <si>
    <t>0510059M</t>
  </si>
  <si>
    <t>EUSTACHE DESCHAMPS</t>
  </si>
  <si>
    <t>49 avenue BAMMENTAL</t>
  </si>
  <si>
    <t>51130</t>
  </si>
  <si>
    <t>51612</t>
  </si>
  <si>
    <t>BLANCS-COTEAUX</t>
  </si>
  <si>
    <t>0510060N</t>
  </si>
  <si>
    <t>PAUL ELUARD</t>
  </si>
  <si>
    <t>14 rue IRENEE GASS</t>
  </si>
  <si>
    <t>51614</t>
  </si>
  <si>
    <t>VERZY</t>
  </si>
  <si>
    <t>0511188P</t>
  </si>
  <si>
    <t>THIBAUD DE CHAMPAGNE</t>
  </si>
  <si>
    <t>16 avenue DU BOIS DES AMOURETTES</t>
  </si>
  <si>
    <t>0511191T</t>
  </si>
  <si>
    <t>JEAN-BAPTISTE DROUET</t>
  </si>
  <si>
    <t>1 route ROYALE</t>
  </si>
  <si>
    <t>51801</t>
  </si>
  <si>
    <t>51507</t>
  </si>
  <si>
    <t>SAINTE-MENEHOULD</t>
  </si>
  <si>
    <t>0511258R</t>
  </si>
  <si>
    <t>CLAUDE-NICOLAS LEDOUX</t>
  </si>
  <si>
    <t>45  RUE DU FAUBOURG DE CHAVENAY</t>
  </si>
  <si>
    <t>51217</t>
  </si>
  <si>
    <t>DORMANS</t>
  </si>
  <si>
    <t>0511432E</t>
  </si>
  <si>
    <t>YVETTE LUNDY</t>
  </si>
  <si>
    <t>Esplanade Georges Pompidou</t>
  </si>
  <si>
    <t>51160</t>
  </si>
  <si>
    <t>51030</t>
  </si>
  <si>
    <t>AY-CHAMPAGNE</t>
  </si>
  <si>
    <t>0511564Y</t>
  </si>
  <si>
    <t>RAYMOND SIROT</t>
  </si>
  <si>
    <t>9 rue DU MOUTIER</t>
  </si>
  <si>
    <t>51390</t>
  </si>
  <si>
    <t>51282</t>
  </si>
  <si>
    <t>GUEUX</t>
  </si>
  <si>
    <t>0511567B</t>
  </si>
  <si>
    <t>DU GRAND MORIN</t>
  </si>
  <si>
    <t>6 rue BERTHELOT</t>
  </si>
  <si>
    <t>51310</t>
  </si>
  <si>
    <t>51237</t>
  </si>
  <si>
    <t>ESTERNAY</t>
  </si>
  <si>
    <t>0512014M</t>
  </si>
  <si>
    <t>LEONARD DE VINCI</t>
  </si>
  <si>
    <t>10 boulevard de l'Europe</t>
  </si>
  <si>
    <t>51420</t>
  </si>
  <si>
    <t>51662</t>
  </si>
  <si>
    <t>WITRY-LES-REIMS</t>
  </si>
  <si>
    <t>0510052E</t>
  </si>
  <si>
    <t>7 rue DU DOCTEUR FRITSCH</t>
  </si>
  <si>
    <t>51531</t>
  </si>
  <si>
    <t>SERMAIZE-LES-BAINS</t>
  </si>
  <si>
    <t>0510053F</t>
  </si>
  <si>
    <t>STRASBOURG</t>
  </si>
  <si>
    <t>Haut-Rhin</t>
  </si>
  <si>
    <t>0680131Y</t>
  </si>
  <si>
    <t>DES MISSIONS</t>
  </si>
  <si>
    <t>2 avenue Nathan Katz</t>
  </si>
  <si>
    <t>68730</t>
  </si>
  <si>
    <t>68042</t>
  </si>
  <si>
    <t>BLOTZHEIM</t>
  </si>
  <si>
    <t>Bas-Rhin</t>
  </si>
  <si>
    <t>0672076T</t>
  </si>
  <si>
    <t>DU BASTBERG</t>
  </si>
  <si>
    <t>Boulevard Koch</t>
  </si>
  <si>
    <t>67330</t>
  </si>
  <si>
    <t>67061</t>
  </si>
  <si>
    <t>BOUXWILLER</t>
  </si>
  <si>
    <t>0670007U</t>
  </si>
  <si>
    <t>ADRIEN ZELLER</t>
  </si>
  <si>
    <t>4 place du Château</t>
  </si>
  <si>
    <t>0682017Y</t>
  </si>
  <si>
    <t>NATHAN KATZ</t>
  </si>
  <si>
    <t>1 route de l'Avenir</t>
  </si>
  <si>
    <t>68520</t>
  </si>
  <si>
    <t>68060</t>
  </si>
  <si>
    <t>BURNHAUPT-LE-HAUT</t>
  </si>
  <si>
    <t>0670011Y</t>
  </si>
  <si>
    <t>DU BERNSTEIN</t>
  </si>
  <si>
    <t>4 rue du Collège</t>
  </si>
  <si>
    <t>67650</t>
  </si>
  <si>
    <t>67084</t>
  </si>
  <si>
    <t>DAMBACH-LA-VILLE</t>
  </si>
  <si>
    <t>0680012U</t>
  </si>
  <si>
    <t>JEAN MONNET</t>
  </si>
  <si>
    <t>15 rue des Primevères</t>
  </si>
  <si>
    <t>68210</t>
  </si>
  <si>
    <t>68068</t>
  </si>
  <si>
    <t>DANNEMARIE</t>
  </si>
  <si>
    <t>0672197Z</t>
  </si>
  <si>
    <t>TOMI UNGERER</t>
  </si>
  <si>
    <t>Rue Marie Curie</t>
  </si>
  <si>
    <t>67490</t>
  </si>
  <si>
    <t>67089</t>
  </si>
  <si>
    <t>DETTWILLER</t>
  </si>
  <si>
    <t>0671741D</t>
  </si>
  <si>
    <t>DE L'EICHEL</t>
  </si>
  <si>
    <t>6 rue du Collège</t>
  </si>
  <si>
    <t>67430</t>
  </si>
  <si>
    <t>67095</t>
  </si>
  <si>
    <t>DIEMERINGEN</t>
  </si>
  <si>
    <t>0670014B</t>
  </si>
  <si>
    <t>DES RACINES ET DES AILES</t>
  </si>
  <si>
    <t>67320</t>
  </si>
  <si>
    <t>67105</t>
  </si>
  <si>
    <t>DRULINGEN</t>
  </si>
  <si>
    <t>0672896J</t>
  </si>
  <si>
    <t>NICOLAS COPERNIC</t>
  </si>
  <si>
    <t>Rue du Stade</t>
  </si>
  <si>
    <t>67120</t>
  </si>
  <si>
    <t>67112</t>
  </si>
  <si>
    <t>DUTTLENHEIM</t>
  </si>
  <si>
    <t>0680014W</t>
  </si>
  <si>
    <t>ADELAIDE HAUTVAL</t>
  </si>
  <si>
    <t>2 rue Alphonse Jenn</t>
  </si>
  <si>
    <t>68480</t>
  </si>
  <si>
    <t>68090</t>
  </si>
  <si>
    <t>FERRETTE</t>
  </si>
  <si>
    <t>0681965S</t>
  </si>
  <si>
    <t>FELIX EBOUE</t>
  </si>
  <si>
    <t>1 rue de l'Abolition</t>
  </si>
  <si>
    <t>68740</t>
  </si>
  <si>
    <t>68091</t>
  </si>
  <si>
    <t>FESSENHEIM</t>
  </si>
  <si>
    <t>0671824U</t>
  </si>
  <si>
    <t>JEAN DE LA FONTAINE</t>
  </si>
  <si>
    <t>67118</t>
  </si>
  <si>
    <t>67152</t>
  </si>
  <si>
    <t>GEISPOLSHEIM</t>
  </si>
  <si>
    <t>0672135G</t>
  </si>
  <si>
    <t>LES CIGOGNES</t>
  </si>
  <si>
    <t>8 rue des cigognes</t>
  </si>
  <si>
    <t>67150</t>
  </si>
  <si>
    <t>67154</t>
  </si>
  <si>
    <t>GERSTHEIM</t>
  </si>
  <si>
    <t>0680019B</t>
  </si>
  <si>
    <t>JEAN PAUL DE DADELSEN</t>
  </si>
  <si>
    <t>20 rue de l'Ill</t>
  </si>
  <si>
    <t>68560</t>
  </si>
  <si>
    <t>68138</t>
  </si>
  <si>
    <t>HIRSINGUE</t>
  </si>
  <si>
    <t>0681932F</t>
  </si>
  <si>
    <t>DE L'ILL</t>
  </si>
  <si>
    <t>10 rue du Collège</t>
  </si>
  <si>
    <t>68720</t>
  </si>
  <si>
    <t>68152</t>
  </si>
  <si>
    <t>ILLFURTH</t>
  </si>
  <si>
    <t>0670035Z</t>
  </si>
  <si>
    <t>OLYMPE DE GOUGES</t>
  </si>
  <si>
    <t>4 rue du gymnase</t>
  </si>
  <si>
    <t>67340</t>
  </si>
  <si>
    <t>67222</t>
  </si>
  <si>
    <t>INGWILLER</t>
  </si>
  <si>
    <t>0682094G</t>
  </si>
  <si>
    <t>-</t>
  </si>
  <si>
    <t>COLLEGE PRIVE</t>
  </si>
  <si>
    <t>10 allée des marronniers</t>
  </si>
  <si>
    <t>68680</t>
  </si>
  <si>
    <t>68163</t>
  </si>
  <si>
    <t>KEMBS</t>
  </si>
  <si>
    <t>0681660K</t>
  </si>
  <si>
    <t>DON BOSCO</t>
  </si>
  <si>
    <t>1 rue Don Bosco</t>
  </si>
  <si>
    <t>68440</t>
  </si>
  <si>
    <t>68174</t>
  </si>
  <si>
    <t>LANDSER</t>
  </si>
  <si>
    <t>0680134B</t>
  </si>
  <si>
    <t>0671688W</t>
  </si>
  <si>
    <t>GEORGES HOLDERITH</t>
  </si>
  <si>
    <t>8 rue des glacis</t>
  </si>
  <si>
    <t>67630</t>
  </si>
  <si>
    <t>67261</t>
  </si>
  <si>
    <t>LAUTERBOURG</t>
  </si>
  <si>
    <t>0671600A</t>
  </si>
  <si>
    <t>JEAN JACQUES WALTZ</t>
  </si>
  <si>
    <t>10 bis rue des Tabacs</t>
  </si>
  <si>
    <t>67390</t>
  </si>
  <si>
    <t>67281</t>
  </si>
  <si>
    <t>MARCKOLSHEIM</t>
  </si>
  <si>
    <t>0671985U</t>
  </si>
  <si>
    <t>2 rue Albert Schweitzer</t>
  </si>
  <si>
    <t>67440</t>
  </si>
  <si>
    <t>67283</t>
  </si>
  <si>
    <t>MARMOUTIER</t>
  </si>
  <si>
    <t>0681265F</t>
  </si>
  <si>
    <t>CONRAD ALEXANDRE GERARD</t>
  </si>
  <si>
    <t>3 rue Paul Burgi</t>
  </si>
  <si>
    <t>68290</t>
  </si>
  <si>
    <t>68201</t>
  </si>
  <si>
    <t>MASEVAUX-NIEDERBRUCK</t>
  </si>
  <si>
    <t>0680027K</t>
  </si>
  <si>
    <t>JOSEPH VOGT</t>
  </si>
  <si>
    <t>5 rue Paul Burgi</t>
  </si>
  <si>
    <t>0671912P</t>
  </si>
  <si>
    <t>JACQUES TATI</t>
  </si>
  <si>
    <t>12 rue Louis Pasteur</t>
  </si>
  <si>
    <t>67580</t>
  </si>
  <si>
    <t>67291</t>
  </si>
  <si>
    <t>MERTZWILLER</t>
  </si>
  <si>
    <t>0671738A</t>
  </si>
  <si>
    <t>CHARLES MUNCH</t>
  </si>
  <si>
    <t>4 rue des Soeurs</t>
  </si>
  <si>
    <t>67110</t>
  </si>
  <si>
    <t>67324</t>
  </si>
  <si>
    <t>NIEDERBRONN-LES-BAINS</t>
  </si>
  <si>
    <t>0681448E</t>
  </si>
  <si>
    <t>GEORGES MARTELOT</t>
  </si>
  <si>
    <t>23 rue Lefébure</t>
  </si>
  <si>
    <t>68370</t>
  </si>
  <si>
    <t>68249</t>
  </si>
  <si>
    <t>ORBEY</t>
  </si>
  <si>
    <t>0680056S</t>
  </si>
  <si>
    <t>THEODORE MONOD</t>
  </si>
  <si>
    <t>Rue des Vergers</t>
  </si>
  <si>
    <t>68490</t>
  </si>
  <si>
    <t>68253</t>
  </si>
  <si>
    <t>OTTMARSHEIM</t>
  </si>
  <si>
    <t>0671963V</t>
  </si>
  <si>
    <t>DES DEUX RIVES</t>
  </si>
  <si>
    <t>31 rue de la Chasse</t>
  </si>
  <si>
    <t>67860</t>
  </si>
  <si>
    <t>67397</t>
  </si>
  <si>
    <t>RHINAU</t>
  </si>
  <si>
    <t>0680139G</t>
  </si>
  <si>
    <t>ECOLE ET COLLEGE PRIVES</t>
  </si>
  <si>
    <t>11 rue Poincaré</t>
  </si>
  <si>
    <t>68250</t>
  </si>
  <si>
    <t>68287</t>
  </si>
  <si>
    <t>ROUFFACH</t>
  </si>
  <si>
    <t>0681366R</t>
  </si>
  <si>
    <t>20 rue Thiebaut Walter</t>
  </si>
  <si>
    <t>0681394W</t>
  </si>
  <si>
    <t>JEAN-GEORGES REBER</t>
  </si>
  <si>
    <t>Route du Stade</t>
  </si>
  <si>
    <t>68160</t>
  </si>
  <si>
    <t>68298</t>
  </si>
  <si>
    <t>SAINTE-MARIE-AUX-MINES</t>
  </si>
  <si>
    <t>0680068E</t>
  </si>
  <si>
    <t>LOUISE WEISS</t>
  </si>
  <si>
    <t>0670056X</t>
  </si>
  <si>
    <t>PIERRE CLAUDE</t>
  </si>
  <si>
    <t>7 rue des roses</t>
  </si>
  <si>
    <t>67262</t>
  </si>
  <si>
    <t>67434</t>
  </si>
  <si>
    <t>SARRE-UNION</t>
  </si>
  <si>
    <t>0672614C</t>
  </si>
  <si>
    <t>GEORGES IMBERT</t>
  </si>
  <si>
    <t>2 rue Vincent d'Indy</t>
  </si>
  <si>
    <t>0671597X</t>
  </si>
  <si>
    <t>CHARLES DE GAULLE</t>
  </si>
  <si>
    <t>3 rue du Général de Gaulle</t>
  </si>
  <si>
    <t>67470</t>
  </si>
  <si>
    <t>67463</t>
  </si>
  <si>
    <t>SELTZ</t>
  </si>
  <si>
    <t>0680071H</t>
  </si>
  <si>
    <t>DE LA LARGUE</t>
  </si>
  <si>
    <t>Rue de la Gare</t>
  </si>
  <si>
    <t>68580</t>
  </si>
  <si>
    <t>68305</t>
  </si>
  <si>
    <t>SEPPOIS-LE-BAS</t>
  </si>
  <si>
    <t>0670076U</t>
  </si>
  <si>
    <t>ALBERT CAMUS</t>
  </si>
  <si>
    <t>38 route de Betschdorf</t>
  </si>
  <si>
    <t>67620</t>
  </si>
  <si>
    <t>67472</t>
  </si>
  <si>
    <t>SOUFFLENHEIM</t>
  </si>
  <si>
    <t>0671827X</t>
  </si>
  <si>
    <t>DE L'OUTRE FORET</t>
  </si>
  <si>
    <t>40 rue de Seltz</t>
  </si>
  <si>
    <t>67250</t>
  </si>
  <si>
    <t>67474</t>
  </si>
  <si>
    <t>SOULTZ-SOUS-FORETS</t>
  </si>
  <si>
    <t>0670106B</t>
  </si>
  <si>
    <t>DU GRAND RIED</t>
  </si>
  <si>
    <t>5 rue du Collège</t>
  </si>
  <si>
    <t>67920</t>
  </si>
  <si>
    <t>67486</t>
  </si>
  <si>
    <t>SUNDHOUSE</t>
  </si>
  <si>
    <t>0670107C</t>
  </si>
  <si>
    <t>KOCHERSBERG</t>
  </si>
  <si>
    <t>1 rue Godofredo Perez</t>
  </si>
  <si>
    <t>67370</t>
  </si>
  <si>
    <t>67495</t>
  </si>
  <si>
    <t>TRUCHTERSHEIM</t>
  </si>
  <si>
    <t>0672579P</t>
  </si>
  <si>
    <t>COURS SAINT-THOMAS D'AQUIN</t>
  </si>
  <si>
    <t>67280</t>
  </si>
  <si>
    <t>67500</t>
  </si>
  <si>
    <t>URMATT</t>
  </si>
  <si>
    <t>0672582T</t>
  </si>
  <si>
    <t>0671601B</t>
  </si>
  <si>
    <t>DU KLOSTERWALD</t>
  </si>
  <si>
    <t>4 rue Belle Vue</t>
  </si>
  <si>
    <t>67220</t>
  </si>
  <si>
    <t>67507</t>
  </si>
  <si>
    <t>VILLE</t>
  </si>
  <si>
    <t>0672302N</t>
  </si>
  <si>
    <t>SEMINAIRE DE JEUNES</t>
  </si>
  <si>
    <t>60 grand'rue</t>
  </si>
  <si>
    <t>67360</t>
  </si>
  <si>
    <t>67511</t>
  </si>
  <si>
    <t>WALBOURG</t>
  </si>
  <si>
    <t>0671618V</t>
  </si>
  <si>
    <t>SEMINAIRE DE  JEUNES</t>
  </si>
  <si>
    <t>0671739B</t>
  </si>
  <si>
    <t>SUZANNE LALIQUE-HAVILAND</t>
  </si>
  <si>
    <t>29 route de Zittersheim</t>
  </si>
  <si>
    <t>67290</t>
  </si>
  <si>
    <t>67538</t>
  </si>
  <si>
    <t>WINGEN-SUR-MODER</t>
  </si>
  <si>
    <t>0671596W</t>
  </si>
  <si>
    <t>MARECHAL DE MAC MAHON</t>
  </si>
  <si>
    <t>2 rue Victor Hugo</t>
  </si>
  <si>
    <t>67550</t>
  </si>
  <si>
    <t>WOERTH</t>
  </si>
  <si>
    <t>Commune et arrondissement 
Lib L</t>
  </si>
  <si>
    <t>Seules les cordées n'ayant pas bénéficié d'une subvention politique de la ville en 2023-2024 doivent renseigner le compte rendu financier 
de l'onglet "CRF 23-24" de ce document.</t>
  </si>
  <si>
    <t>A renseigner uniquement par les cordées n'ayant pas bénéficié d'une subvention politique de la ville en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</si>
</sst>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\ _€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Marianne"/>
    </font>
    <font>
      <sz val="9"/>
      <color theme="1"/>
      <name val="Marianne"/>
    </font>
    <font>
      <sz val="8"/>
      <color theme="1"/>
      <name val="Marianne"/>
    </font>
    <font>
      <i/>
      <sz val="9"/>
      <color theme="1"/>
      <name val="Marianne"/>
    </font>
    <font>
      <i/>
      <sz val="8"/>
      <color theme="1"/>
      <name val="Marianne"/>
    </font>
    <font>
      <b/>
      <sz val="14"/>
      <color rgb="FFFF0000"/>
      <name val="Marianne"/>
    </font>
    <font>
      <sz val="11"/>
      <color theme="1"/>
      <name val="Marianne"/>
    </font>
    <font>
      <sz val="9"/>
      <name val="Marianne"/>
    </font>
    <font>
      <b/>
      <i/>
      <sz val="10"/>
      <color rgb="FF000000"/>
      <name val="Marianne"/>
    </font>
    <font>
      <b/>
      <sz val="10"/>
      <color rgb="FF000000"/>
      <name val="Marianne"/>
    </font>
    <font>
      <sz val="10"/>
      <color rgb="FF000000"/>
      <name val="Marianne"/>
    </font>
    <font>
      <i/>
      <sz val="10"/>
      <color rgb="FF000000"/>
      <name val="Marianne"/>
    </font>
    <font>
      <sz val="10"/>
      <color rgb="FFFF0000"/>
      <name val="Marianne"/>
    </font>
    <font>
      <b/>
      <i/>
      <sz val="10"/>
      <color rgb="FFFFFFFF"/>
      <name val="Marianne"/>
    </font>
    <font>
      <sz val="10"/>
      <color theme="1"/>
      <name val="Marianne"/>
    </font>
    <font>
      <b/>
      <sz val="10"/>
      <color rgb="FFFFFFFF"/>
      <name val="Marianne"/>
    </font>
    <font>
      <b/>
      <sz val="9"/>
      <color indexed="63"/>
      <name val="Marianne"/>
    </font>
    <font>
      <b/>
      <sz val="11"/>
      <color theme="1"/>
      <name val="Marianne"/>
    </font>
    <font>
      <sz val="9"/>
      <color indexed="63"/>
      <name val="Marianne"/>
    </font>
    <font>
      <sz val="9"/>
      <color rgb="FF333333"/>
      <name val="Marianne"/>
    </font>
    <font>
      <b/>
      <sz val="9"/>
      <color rgb="FF333333"/>
      <name val="Marianne"/>
    </font>
  </fonts>
  <fills count="3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200"/>
        <bgColor indexed="64"/>
      </patternFill>
    </fill>
    <fill>
      <patternFill patternType="solid">
        <fgColor rgb="FF5565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Alignment="1"/>
    <xf numFmtId="0" fontId="0" fillId="0" borderId="0" xfId="0" applyProtection="1">
      <protection locked="0"/>
    </xf>
    <xf numFmtId="0" fontId="4" fillId="0" borderId="0" xfId="0" applyFont="1"/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12" borderId="7" xfId="0" applyFont="1" applyFill="1" applyBorder="1" applyAlignment="1">
      <alignment wrapText="1"/>
    </xf>
    <xf numFmtId="49" fontId="5" fillId="0" borderId="7" xfId="0" applyNumberFormat="1" applyFont="1" applyBorder="1" applyAlignment="1">
      <alignment wrapText="1"/>
    </xf>
    <xf numFmtId="0" fontId="5" fillId="12" borderId="23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7" borderId="1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9" xfId="0" applyFont="1" applyBorder="1"/>
    <xf numFmtId="0" fontId="5" fillId="0" borderId="10" xfId="0" applyFont="1" applyBorder="1"/>
    <xf numFmtId="49" fontId="5" fillId="0" borderId="10" xfId="0" applyNumberFormat="1" applyFont="1" applyBorder="1"/>
    <xf numFmtId="0" fontId="5" fillId="0" borderId="11" xfId="0" applyFont="1" applyBorder="1"/>
    <xf numFmtId="0" fontId="4" fillId="8" borderId="4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6" fillId="0" borderId="0" xfId="0" applyFont="1"/>
    <xf numFmtId="0" fontId="7" fillId="13" borderId="0" xfId="0" applyFont="1" applyFill="1"/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49" fontId="5" fillId="11" borderId="12" xfId="0" applyNumberFormat="1" applyFont="1" applyFill="1" applyBorder="1"/>
    <xf numFmtId="0" fontId="5" fillId="11" borderId="1" xfId="0" applyFont="1" applyFill="1" applyBorder="1"/>
    <xf numFmtId="0" fontId="5" fillId="12" borderId="1" xfId="0" applyFont="1" applyFill="1" applyBorder="1"/>
    <xf numFmtId="0" fontId="5" fillId="0" borderId="1" xfId="0" applyFont="1" applyBorder="1"/>
    <xf numFmtId="49" fontId="5" fillId="0" borderId="1" xfId="0" applyNumberFormat="1" applyFont="1" applyBorder="1"/>
    <xf numFmtId="0" fontId="5" fillId="0" borderId="13" xfId="0" applyFont="1" applyBorder="1"/>
    <xf numFmtId="49" fontId="5" fillId="11" borderId="6" xfId="0" applyNumberFormat="1" applyFont="1" applyFill="1" applyBorder="1"/>
    <xf numFmtId="0" fontId="5" fillId="11" borderId="7" xfId="0" applyFont="1" applyFill="1" applyBorder="1"/>
    <xf numFmtId="0" fontId="5" fillId="12" borderId="7" xfId="0" applyFont="1" applyFill="1" applyBorder="1"/>
    <xf numFmtId="49" fontId="5" fillId="0" borderId="7" xfId="0" applyNumberFormat="1" applyFont="1" applyBorder="1"/>
    <xf numFmtId="49" fontId="6" fillId="0" borderId="0" xfId="0" applyNumberFormat="1" applyFont="1"/>
    <xf numFmtId="49" fontId="4" fillId="0" borderId="0" xfId="0" applyNumberFormat="1" applyFont="1"/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9" fillId="0" borderId="0" xfId="0" applyFont="1"/>
    <xf numFmtId="0" fontId="10" fillId="7" borderId="5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4" fontId="12" fillId="19" borderId="19" xfId="0" applyNumberFormat="1" applyFont="1" applyFill="1" applyBorder="1" applyAlignment="1" applyProtection="1">
      <alignment horizontal="right" vertical="center" wrapText="1"/>
    </xf>
    <xf numFmtId="164" fontId="12" fillId="6" borderId="19" xfId="0" applyNumberFormat="1" applyFont="1" applyFill="1" applyBorder="1" applyAlignment="1" applyProtection="1">
      <alignment horizontal="right" vertical="center" wrapText="1"/>
    </xf>
    <xf numFmtId="9" fontId="12" fillId="6" borderId="19" xfId="0" applyNumberFormat="1" applyFont="1" applyFill="1" applyBorder="1" applyAlignment="1" applyProtection="1">
      <alignment horizontal="right" vertical="center" wrapText="1"/>
    </xf>
    <xf numFmtId="164" fontId="11" fillId="7" borderId="19" xfId="0" applyNumberFormat="1" applyFont="1" applyFill="1" applyBorder="1" applyAlignment="1" applyProtection="1">
      <alignment horizontal="right" vertical="center" wrapText="1"/>
    </xf>
    <xf numFmtId="9" fontId="11" fillId="7" borderId="19" xfId="0" applyNumberFormat="1" applyFont="1" applyFill="1" applyBorder="1" applyAlignment="1" applyProtection="1">
      <alignment horizontal="right" vertical="center" wrapText="1"/>
    </xf>
    <xf numFmtId="164" fontId="13" fillId="0" borderId="19" xfId="0" applyNumberFormat="1" applyFont="1" applyBorder="1" applyAlignment="1" applyProtection="1">
      <alignment horizontal="right" vertical="center" wrapText="1"/>
      <protection locked="0"/>
    </xf>
    <xf numFmtId="164" fontId="14" fillId="0" borderId="19" xfId="0" applyNumberFormat="1" applyFont="1" applyBorder="1" applyAlignment="1" applyProtection="1">
      <alignment horizontal="right" vertical="center" wrapText="1"/>
      <protection locked="0"/>
    </xf>
    <xf numFmtId="9" fontId="14" fillId="0" borderId="19" xfId="0" applyNumberFormat="1" applyFont="1" applyBorder="1" applyAlignment="1" applyProtection="1">
      <alignment horizontal="right" vertical="center" wrapText="1"/>
    </xf>
    <xf numFmtId="164" fontId="12" fillId="7" borderId="19" xfId="0" applyNumberFormat="1" applyFont="1" applyFill="1" applyBorder="1" applyAlignment="1" applyProtection="1">
      <alignment horizontal="right" vertical="center" wrapText="1"/>
    </xf>
    <xf numFmtId="9" fontId="12" fillId="7" borderId="19" xfId="0" applyNumberFormat="1" applyFont="1" applyFill="1" applyBorder="1" applyAlignment="1" applyProtection="1">
      <alignment horizontal="right" vertical="center" wrapText="1"/>
    </xf>
    <xf numFmtId="9" fontId="14" fillId="6" borderId="19" xfId="0" applyNumberFormat="1" applyFont="1" applyFill="1" applyBorder="1" applyAlignment="1" applyProtection="1">
      <alignment horizontal="right" vertical="center" wrapText="1"/>
    </xf>
    <xf numFmtId="164" fontId="12" fillId="23" borderId="19" xfId="0" applyNumberFormat="1" applyFont="1" applyFill="1" applyBorder="1" applyAlignment="1" applyProtection="1">
      <alignment horizontal="right" vertical="center" wrapText="1"/>
      <protection locked="0"/>
    </xf>
    <xf numFmtId="9" fontId="14" fillId="23" borderId="19" xfId="0" applyNumberFormat="1" applyFont="1" applyFill="1" applyBorder="1" applyAlignment="1" applyProtection="1">
      <alignment horizontal="right" vertical="center" wrapText="1"/>
    </xf>
    <xf numFmtId="164" fontId="13" fillId="0" borderId="19" xfId="0" applyNumberFormat="1" applyFont="1" applyBorder="1" applyAlignment="1" applyProtection="1">
      <alignment horizontal="left" vertical="center" wrapText="1"/>
      <protection locked="0"/>
    </xf>
    <xf numFmtId="164" fontId="14" fillId="0" borderId="19" xfId="0" applyNumberFormat="1" applyFont="1" applyBorder="1" applyAlignment="1" applyProtection="1">
      <alignment horizontal="left" vertical="center" wrapText="1"/>
      <protection locked="0"/>
    </xf>
    <xf numFmtId="164" fontId="14" fillId="0" borderId="19" xfId="0" applyNumberFormat="1" applyFont="1" applyBorder="1" applyAlignment="1" applyProtection="1">
      <alignment horizontal="right" vertical="center" wrapText="1"/>
    </xf>
    <xf numFmtId="164" fontId="13" fillId="23" borderId="19" xfId="0" applyNumberFormat="1" applyFont="1" applyFill="1" applyBorder="1" applyAlignment="1" applyProtection="1">
      <alignment horizontal="right" vertical="center" wrapText="1"/>
      <protection locked="0"/>
    </xf>
    <xf numFmtId="164" fontId="13" fillId="23" borderId="19" xfId="0" applyNumberFormat="1" applyFont="1" applyFill="1" applyBorder="1" applyAlignment="1" applyProtection="1">
      <alignment vertical="center" wrapText="1"/>
      <protection locked="0"/>
    </xf>
    <xf numFmtId="9" fontId="13" fillId="23" borderId="19" xfId="0" applyNumberFormat="1" applyFont="1" applyFill="1" applyBorder="1" applyAlignment="1" applyProtection="1">
      <alignment horizontal="right" vertical="center" wrapText="1"/>
    </xf>
    <xf numFmtId="9" fontId="13" fillId="23" borderId="19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19" borderId="19" xfId="0" applyFont="1" applyFill="1" applyBorder="1" applyAlignment="1" applyProtection="1">
      <alignment horizontal="right" vertical="center" wrapText="1"/>
    </xf>
    <xf numFmtId="0" fontId="12" fillId="22" borderId="19" xfId="0" applyFont="1" applyFill="1" applyBorder="1" applyAlignment="1" applyProtection="1">
      <alignment horizontal="right" vertical="center" wrapText="1"/>
    </xf>
    <xf numFmtId="0" fontId="13" fillId="0" borderId="19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right" vertical="center" wrapText="1"/>
    </xf>
    <xf numFmtId="0" fontId="13" fillId="0" borderId="19" xfId="0" applyFont="1" applyBorder="1" applyAlignment="1" applyProtection="1">
      <alignment horizontal="right" vertical="center" wrapText="1"/>
      <protection locked="0"/>
    </xf>
    <xf numFmtId="0" fontId="13" fillId="17" borderId="0" xfId="0" applyFont="1" applyFill="1" applyAlignment="1" applyProtection="1">
      <alignment horizontal="left" vertical="center" wrapText="1"/>
      <protection locked="0"/>
    </xf>
    <xf numFmtId="0" fontId="13" fillId="17" borderId="0" xfId="0" applyFont="1" applyFill="1" applyAlignment="1" applyProtection="1">
      <alignment horizontal="center" vertical="center" wrapText="1"/>
      <protection locked="0"/>
    </xf>
    <xf numFmtId="0" fontId="14" fillId="17" borderId="0" xfId="0" applyFont="1" applyFill="1" applyAlignment="1" applyProtection="1">
      <alignment horizontal="left" vertical="center" wrapText="1"/>
      <protection locked="0"/>
    </xf>
    <xf numFmtId="0" fontId="12" fillId="21" borderId="19" xfId="0" applyFont="1" applyFill="1" applyBorder="1" applyAlignment="1" applyProtection="1">
      <alignment horizontal="center" vertical="center" wrapText="1"/>
      <protection locked="0"/>
    </xf>
    <xf numFmtId="0" fontId="12" fillId="15" borderId="19" xfId="0" applyFont="1" applyFill="1" applyBorder="1" applyAlignment="1" applyProtection="1">
      <alignment horizontal="center" vertical="center" wrapText="1"/>
      <protection locked="0"/>
    </xf>
    <xf numFmtId="0" fontId="12" fillId="8" borderId="19" xfId="0" applyFont="1" applyFill="1" applyBorder="1" applyAlignment="1" applyProtection="1">
      <alignment horizontal="center" vertical="center" wrapText="1"/>
      <protection locked="0"/>
    </xf>
    <xf numFmtId="164" fontId="18" fillId="20" borderId="19" xfId="0" applyNumberFormat="1" applyFont="1" applyFill="1" applyBorder="1" applyAlignment="1" applyProtection="1">
      <alignment horizontal="right" vertical="center" wrapText="1"/>
    </xf>
    <xf numFmtId="9" fontId="18" fillId="20" borderId="19" xfId="0" applyNumberFormat="1" applyFont="1" applyFill="1" applyBorder="1" applyAlignment="1" applyProtection="1">
      <alignment horizontal="right" vertical="center" wrapText="1"/>
    </xf>
    <xf numFmtId="6" fontId="18" fillId="18" borderId="19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>
      <alignment horizontal="center" vertical="center"/>
    </xf>
    <xf numFmtId="49" fontId="19" fillId="25" borderId="1" xfId="0" applyNumberFormat="1" applyFont="1" applyFill="1" applyBorder="1" applyAlignment="1">
      <alignment horizontal="center" vertical="center" wrapText="1"/>
    </xf>
    <xf numFmtId="165" fontId="19" fillId="25" borderId="1" xfId="0" applyNumberFormat="1" applyFont="1" applyFill="1" applyBorder="1" applyAlignment="1">
      <alignment horizontal="center" vertical="center" wrapText="1"/>
    </xf>
    <xf numFmtId="49" fontId="21" fillId="26" borderId="1" xfId="0" applyNumberFormat="1" applyFont="1" applyFill="1" applyBorder="1" applyAlignment="1">
      <alignment horizontal="left"/>
    </xf>
    <xf numFmtId="1" fontId="21" fillId="26" borderId="1" xfId="0" applyNumberFormat="1" applyFont="1" applyFill="1" applyBorder="1" applyAlignment="1">
      <alignment horizontal="center"/>
    </xf>
    <xf numFmtId="1" fontId="21" fillId="26" borderId="1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9" fillId="0" borderId="0" xfId="0" applyFont="1" applyBorder="1"/>
    <xf numFmtId="49" fontId="22" fillId="28" borderId="1" xfId="0" applyNumberFormat="1" applyFont="1" applyFill="1" applyBorder="1" applyAlignment="1">
      <alignment horizontal="left"/>
    </xf>
    <xf numFmtId="1" fontId="22" fillId="28" borderId="1" xfId="0" applyNumberFormat="1" applyFont="1" applyFill="1" applyBorder="1" applyAlignment="1">
      <alignment horizontal="center"/>
    </xf>
    <xf numFmtId="1" fontId="22" fillId="28" borderId="1" xfId="0" applyNumberFormat="1" applyFont="1" applyFill="1" applyBorder="1" applyAlignment="1">
      <alignment horizontal="left"/>
    </xf>
    <xf numFmtId="49" fontId="23" fillId="27" borderId="1" xfId="0" applyNumberFormat="1" applyFont="1" applyFill="1" applyBorder="1" applyAlignment="1">
      <alignment horizontal="center" vertical="center" wrapText="1"/>
    </xf>
    <xf numFmtId="165" fontId="23" fillId="27" borderId="1" xfId="0" applyNumberFormat="1" applyFont="1" applyFill="1" applyBorder="1" applyAlignment="1">
      <alignment horizontal="center" vertical="center" wrapText="1"/>
    </xf>
    <xf numFmtId="49" fontId="22" fillId="29" borderId="1" xfId="0" applyNumberFormat="1" applyFont="1" applyFill="1" applyBorder="1" applyAlignment="1">
      <alignment horizontal="left"/>
    </xf>
    <xf numFmtId="1" fontId="22" fillId="29" borderId="1" xfId="0" applyNumberFormat="1" applyFont="1" applyFill="1" applyBorder="1" applyAlignment="1">
      <alignment horizontal="center"/>
    </xf>
    <xf numFmtId="1" fontId="22" fillId="29" borderId="1" xfId="0" applyNumberFormat="1" applyFont="1" applyFill="1" applyBorder="1" applyAlignment="1">
      <alignment horizontal="left"/>
    </xf>
    <xf numFmtId="0" fontId="5" fillId="0" borderId="23" xfId="0" applyFont="1" applyBorder="1"/>
    <xf numFmtId="0" fontId="4" fillId="7" borderId="2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3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left" vertical="center" wrapText="1"/>
      <protection locked="0"/>
    </xf>
    <xf numFmtId="0" fontId="16" fillId="18" borderId="19" xfId="0" applyFont="1" applyFill="1" applyBorder="1" applyAlignment="1" applyProtection="1">
      <alignment horizontal="left" vertical="center" wrapText="1"/>
      <protection locked="0"/>
    </xf>
    <xf numFmtId="0" fontId="12" fillId="16" borderId="19" xfId="0" applyFont="1" applyFill="1" applyBorder="1" applyAlignment="1" applyProtection="1">
      <alignment horizontal="center" vertical="center" wrapText="1"/>
      <protection locked="0"/>
    </xf>
    <xf numFmtId="0" fontId="16" fillId="20" borderId="19" xfId="0" applyFont="1" applyFill="1" applyBorder="1" applyAlignment="1" applyProtection="1">
      <alignment horizontal="left" vertical="center" wrapText="1"/>
      <protection locked="0"/>
    </xf>
    <xf numFmtId="0" fontId="11" fillId="22" borderId="19" xfId="0" applyFont="1" applyFill="1" applyBorder="1" applyAlignment="1" applyProtection="1">
      <alignment horizontal="left" vertical="center" wrapText="1"/>
      <protection locked="0"/>
    </xf>
    <xf numFmtId="0" fontId="11" fillId="7" borderId="19" xfId="0" applyFont="1" applyFill="1" applyBorder="1" applyAlignment="1" applyProtection="1">
      <alignment horizontal="left" vertical="center" wrapText="1"/>
      <protection locked="0"/>
    </xf>
    <xf numFmtId="0" fontId="12" fillId="7" borderId="19" xfId="0" applyFont="1" applyFill="1" applyBorder="1" applyAlignment="1" applyProtection="1">
      <alignment horizontal="left" vertical="center" wrapText="1"/>
      <protection locked="0"/>
    </xf>
    <xf numFmtId="0" fontId="12" fillId="6" borderId="19" xfId="0" applyFont="1" applyFill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1" fillId="6" borderId="19" xfId="0" applyFont="1" applyFill="1" applyBorder="1" applyAlignment="1" applyProtection="1">
      <alignment horizontal="left" vertical="center" wrapText="1"/>
      <protection locked="0"/>
    </xf>
    <xf numFmtId="6" fontId="17" fillId="0" borderId="19" xfId="0" applyNumberFormat="1" applyFont="1" applyBorder="1" applyAlignment="1" applyProtection="1">
      <alignment horizontal="center"/>
    </xf>
    <xf numFmtId="0" fontId="17" fillId="0" borderId="19" xfId="0" applyFont="1" applyBorder="1" applyAlignment="1" applyProtection="1">
      <alignment horizontal="center"/>
    </xf>
    <xf numFmtId="0" fontId="17" fillId="0" borderId="19" xfId="0" applyFont="1" applyBorder="1" applyAlignment="1" applyProtection="1">
      <alignment horizontal="left"/>
      <protection locked="0"/>
    </xf>
    <xf numFmtId="0" fontId="17" fillId="0" borderId="19" xfId="0" applyFont="1" applyBorder="1" applyAlignment="1" applyProtection="1">
      <alignment horizontal="left" wrapText="1"/>
      <protection locked="0"/>
    </xf>
    <xf numFmtId="0" fontId="12" fillId="24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2" fillId="15" borderId="19" xfId="0" applyFont="1" applyFill="1" applyBorder="1" applyAlignment="1" applyProtection="1">
      <alignment horizontal="center" vertical="center" wrapText="1"/>
      <protection locked="0"/>
    </xf>
    <xf numFmtId="0" fontId="12" fillId="8" borderId="19" xfId="0" applyFont="1" applyFill="1" applyBorder="1" applyAlignment="1" applyProtection="1">
      <alignment horizontal="center" vertical="center" wrapText="1"/>
      <protection locked="0"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3" fillId="6" borderId="21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35560</xdr:rowOff>
    </xdr:from>
    <xdr:to>
      <xdr:col>1</xdr:col>
      <xdr:colOff>296333</xdr:colOff>
      <xdr:row>0</xdr:row>
      <xdr:rowOff>938389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560"/>
          <a:ext cx="1255889" cy="902829"/>
        </a:xfrm>
        <a:prstGeom prst="rect">
          <a:avLst/>
        </a:prstGeom>
      </xdr:spPr>
    </xdr:pic>
    <xdr:clientData/>
  </xdr:twoCellAnchor>
  <xdr:twoCellAnchor editAs="oneCell">
    <xdr:from>
      <xdr:col>14</xdr:col>
      <xdr:colOff>117230</xdr:colOff>
      <xdr:row>0</xdr:row>
      <xdr:rowOff>192668</xdr:rowOff>
    </xdr:from>
    <xdr:to>
      <xdr:col>15</xdr:col>
      <xdr:colOff>620798</xdr:colOff>
      <xdr:row>0</xdr:row>
      <xdr:rowOff>849923</xdr:rowOff>
    </xdr:to>
    <xdr:pic>
      <xdr:nvPicPr>
        <xdr:cNvPr id="30" name="Imag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4615" y="192668"/>
          <a:ext cx="1382799" cy="65725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171195</xdr:colOff>
      <xdr:row>0</xdr:row>
      <xdr:rowOff>138007</xdr:rowOff>
    </xdr:from>
    <xdr:to>
      <xdr:col>5</xdr:col>
      <xdr:colOff>720520</xdr:colOff>
      <xdr:row>0</xdr:row>
      <xdr:rowOff>839047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6272" y="138007"/>
          <a:ext cx="1477401" cy="7010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30480</xdr:colOff>
      <xdr:row>1</xdr:row>
      <xdr:rowOff>0</xdr:rowOff>
    </xdr:from>
    <xdr:to>
      <xdr:col>1</xdr:col>
      <xdr:colOff>777240</xdr:colOff>
      <xdr:row>2</xdr:row>
      <xdr:rowOff>0</xdr:rowOff>
    </xdr:to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0480" y="1082040"/>
          <a:ext cx="1607820" cy="2514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latin typeface="Marianne" panose="02000000000000000000" pitchFamily="2" charset="0"/>
            </a:rPr>
            <a:t>Annexe</a:t>
          </a:r>
          <a:r>
            <a:rPr lang="fr-FR" sz="1100" b="1" baseline="0">
              <a:latin typeface="Marianne" panose="02000000000000000000" pitchFamily="2" charset="0"/>
            </a:rPr>
            <a:t> 2</a:t>
          </a:r>
          <a:endParaRPr lang="fr-FR" sz="1100" b="1">
            <a:latin typeface="Marianne" panose="02000000000000000000" pitchFamily="2" charset="0"/>
          </a:endParaRPr>
        </a:p>
      </xdr:txBody>
    </xdr:sp>
    <xdr:clientData/>
  </xdr:twoCellAnchor>
  <xdr:twoCellAnchor editAs="oneCell">
    <xdr:from>
      <xdr:col>9</xdr:col>
      <xdr:colOff>527539</xdr:colOff>
      <xdr:row>0</xdr:row>
      <xdr:rowOff>361461</xdr:rowOff>
    </xdr:from>
    <xdr:to>
      <xdr:col>10</xdr:col>
      <xdr:colOff>644392</xdr:colOff>
      <xdr:row>0</xdr:row>
      <xdr:rowOff>708963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18770" y="361461"/>
          <a:ext cx="1054699" cy="347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366058</xdr:colOff>
      <xdr:row>0</xdr:row>
      <xdr:rowOff>866588</xdr:rowOff>
    </xdr:to>
    <xdr:pic>
      <xdr:nvPicPr>
        <xdr:cNvPr id="47" name="Imag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2882" cy="866588"/>
        </a:xfrm>
        <a:prstGeom prst="rect">
          <a:avLst/>
        </a:prstGeom>
      </xdr:spPr>
    </xdr:pic>
    <xdr:clientData/>
  </xdr:twoCellAnchor>
  <xdr:twoCellAnchor editAs="oneCell">
    <xdr:from>
      <xdr:col>12</xdr:col>
      <xdr:colOff>121025</xdr:colOff>
      <xdr:row>0</xdr:row>
      <xdr:rowOff>213659</xdr:rowOff>
    </xdr:from>
    <xdr:to>
      <xdr:col>13</xdr:col>
      <xdr:colOff>620059</xdr:colOff>
      <xdr:row>0</xdr:row>
      <xdr:rowOff>776941</xdr:rowOff>
    </xdr:to>
    <xdr:pic>
      <xdr:nvPicPr>
        <xdr:cNvPr id="51" name="Imag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2907" y="213659"/>
          <a:ext cx="1305858" cy="563282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621553</xdr:colOff>
      <xdr:row>0</xdr:row>
      <xdr:rowOff>116542</xdr:rowOff>
    </xdr:from>
    <xdr:to>
      <xdr:col>5</xdr:col>
      <xdr:colOff>485065</xdr:colOff>
      <xdr:row>0</xdr:row>
      <xdr:rowOff>817582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2024" y="116542"/>
          <a:ext cx="1477159" cy="70104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171824</xdr:colOff>
      <xdr:row>0</xdr:row>
      <xdr:rowOff>298823</xdr:rowOff>
    </xdr:from>
    <xdr:to>
      <xdr:col>9</xdr:col>
      <xdr:colOff>419699</xdr:colOff>
      <xdr:row>0</xdr:row>
      <xdr:rowOff>646325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26412" y="298823"/>
          <a:ext cx="1054699" cy="347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abSelected="1" zoomScale="65" zoomScaleNormal="65" workbookViewId="0">
      <selection activeCell="S44" sqref="S44"/>
    </sheetView>
  </sheetViews>
  <sheetFormatPr baseColWidth="10" defaultRowHeight="14.5" x14ac:dyDescent="0.35"/>
  <cols>
    <col min="1" max="1" width="13.7265625" customWidth="1"/>
    <col min="2" max="2" width="14.1796875" customWidth="1"/>
    <col min="3" max="3" width="13.81640625" customWidth="1"/>
    <col min="4" max="4" width="12.54296875" customWidth="1"/>
    <col min="5" max="5" width="13.26953125" customWidth="1"/>
    <col min="6" max="9" width="12.54296875" customWidth="1"/>
    <col min="10" max="10" width="13.36328125" customWidth="1"/>
    <col min="11" max="16" width="12.54296875" customWidth="1"/>
  </cols>
  <sheetData>
    <row r="1" spans="1:16" ht="95" customHeight="1" x14ac:dyDescent="0.3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0" customHeight="1" x14ac:dyDescent="0.6">
      <c r="A2" s="112" t="s">
        <v>220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20" customHeight="1" x14ac:dyDescent="0.6">
      <c r="A3" s="112" t="s">
        <v>43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2" x14ac:dyDescent="0.35">
      <c r="A5" s="110" t="s">
        <v>221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6" ht="15.5" thickBot="1" x14ac:dyDescent="0.4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56" x14ac:dyDescent="0.4">
      <c r="A7" s="7" t="s">
        <v>0</v>
      </c>
      <c r="B7" s="8" t="s">
        <v>1</v>
      </c>
      <c r="C7" s="8" t="s">
        <v>6</v>
      </c>
      <c r="D7" s="8" t="s">
        <v>60</v>
      </c>
      <c r="E7" s="8" t="s">
        <v>95</v>
      </c>
      <c r="F7" s="8" t="s">
        <v>7</v>
      </c>
      <c r="G7" s="8" t="s">
        <v>27</v>
      </c>
      <c r="H7" s="8" t="s">
        <v>9</v>
      </c>
      <c r="I7" s="8" t="s">
        <v>8</v>
      </c>
      <c r="J7" s="107" t="s">
        <v>88</v>
      </c>
      <c r="K7" s="51" t="s">
        <v>211</v>
      </c>
      <c r="L7" s="6"/>
      <c r="M7" s="6"/>
      <c r="N7" s="115" t="s">
        <v>101</v>
      </c>
      <c r="O7" s="115"/>
      <c r="P7" s="115"/>
    </row>
    <row r="8" spans="1:16" ht="15.5" thickBot="1" x14ac:dyDescent="0.45">
      <c r="A8" s="10"/>
      <c r="B8" s="11"/>
      <c r="C8" s="12"/>
      <c r="D8" s="12"/>
      <c r="E8" s="13"/>
      <c r="F8" s="12"/>
      <c r="G8" s="11"/>
      <c r="H8" s="11"/>
      <c r="I8" s="11"/>
      <c r="J8" s="14"/>
      <c r="K8" s="15"/>
      <c r="L8" s="6"/>
      <c r="M8" s="6"/>
      <c r="N8" s="116"/>
      <c r="O8" s="116"/>
      <c r="P8" s="116"/>
    </row>
    <row r="9" spans="1:16" ht="42" x14ac:dyDescent="0.4">
      <c r="A9" s="16" t="s">
        <v>32</v>
      </c>
      <c r="B9" s="17" t="s">
        <v>10</v>
      </c>
      <c r="C9" s="17" t="s">
        <v>11</v>
      </c>
      <c r="D9" s="17" t="s">
        <v>12</v>
      </c>
      <c r="E9" s="18" t="s">
        <v>13</v>
      </c>
      <c r="F9" s="6"/>
      <c r="G9" s="19"/>
      <c r="H9" s="19"/>
      <c r="I9" s="19"/>
      <c r="J9" s="6"/>
      <c r="K9" s="6"/>
      <c r="L9" s="6"/>
      <c r="M9" s="6"/>
      <c r="N9" s="115" t="s">
        <v>102</v>
      </c>
      <c r="O9" s="115"/>
      <c r="P9" s="115"/>
    </row>
    <row r="10" spans="1:16" ht="15.5" thickBot="1" x14ac:dyDescent="0.45">
      <c r="A10" s="20"/>
      <c r="B10" s="21"/>
      <c r="C10" s="22"/>
      <c r="D10" s="21"/>
      <c r="E10" s="23"/>
      <c r="F10" s="6"/>
      <c r="G10" s="6"/>
      <c r="H10" s="6"/>
      <c r="I10" s="6"/>
      <c r="J10" s="6"/>
      <c r="K10" s="6"/>
      <c r="L10" s="6"/>
      <c r="M10" s="6"/>
      <c r="N10" s="116"/>
      <c r="O10" s="116"/>
      <c r="P10" s="116"/>
    </row>
    <row r="11" spans="1:16" ht="70" x14ac:dyDescent="0.4">
      <c r="A11" s="7" t="s">
        <v>2</v>
      </c>
      <c r="B11" s="8" t="s">
        <v>4</v>
      </c>
      <c r="C11" s="24" t="s">
        <v>14</v>
      </c>
      <c r="D11" s="24" t="s">
        <v>15</v>
      </c>
      <c r="E11" s="24" t="s">
        <v>97</v>
      </c>
      <c r="F11" s="24" t="s">
        <v>98</v>
      </c>
      <c r="G11" s="53" t="s">
        <v>218</v>
      </c>
      <c r="H11" s="53" t="s">
        <v>219</v>
      </c>
      <c r="I11" s="52" t="s">
        <v>97</v>
      </c>
      <c r="J11" s="52" t="s">
        <v>98</v>
      </c>
      <c r="K11" s="9" t="s">
        <v>16</v>
      </c>
      <c r="L11" s="6"/>
      <c r="M11" s="6"/>
      <c r="N11" s="115" t="s">
        <v>103</v>
      </c>
      <c r="O11" s="115"/>
      <c r="P11" s="115"/>
    </row>
    <row r="12" spans="1:16" ht="15.5" thickBot="1" x14ac:dyDescent="0.45">
      <c r="A12" s="25"/>
      <c r="B12" s="26"/>
      <c r="C12" s="26"/>
      <c r="D12" s="26"/>
      <c r="E12" s="26"/>
      <c r="F12" s="26"/>
      <c r="G12" s="26"/>
      <c r="H12" s="26"/>
      <c r="I12" s="106"/>
      <c r="J12" s="26"/>
      <c r="K12" s="27"/>
      <c r="L12" s="6"/>
      <c r="M12" s="6"/>
      <c r="N12" s="116"/>
      <c r="O12" s="116"/>
      <c r="P12" s="116"/>
    </row>
    <row r="13" spans="1:16" ht="70" x14ac:dyDescent="0.4">
      <c r="A13" s="7" t="s">
        <v>212</v>
      </c>
      <c r="B13" s="24" t="s">
        <v>5</v>
      </c>
      <c r="C13" s="24" t="s">
        <v>213</v>
      </c>
      <c r="D13" s="52" t="s">
        <v>214</v>
      </c>
      <c r="E13" s="24" t="s">
        <v>17</v>
      </c>
      <c r="F13" s="24" t="s">
        <v>3</v>
      </c>
      <c r="G13" s="9" t="s">
        <v>41</v>
      </c>
      <c r="H13" s="6"/>
      <c r="I13" s="6"/>
      <c r="J13" s="6"/>
      <c r="K13" s="6"/>
      <c r="L13" s="6"/>
      <c r="M13" s="6"/>
      <c r="N13" s="115" t="s">
        <v>104</v>
      </c>
      <c r="O13" s="115"/>
      <c r="P13" s="115"/>
    </row>
    <row r="14" spans="1:16" ht="15.5" thickBot="1" x14ac:dyDescent="0.45">
      <c r="A14" s="10"/>
      <c r="B14" s="11"/>
      <c r="C14" s="11"/>
      <c r="D14" s="11"/>
      <c r="E14" s="11"/>
      <c r="F14" s="11"/>
      <c r="G14" s="15"/>
      <c r="H14" s="6"/>
      <c r="I14" s="6"/>
      <c r="J14" s="6"/>
      <c r="K14" s="6"/>
      <c r="L14" s="6"/>
      <c r="M14" s="6"/>
      <c r="N14" s="116"/>
      <c r="O14" s="116"/>
      <c r="P14" s="116"/>
    </row>
    <row r="15" spans="1:16" ht="15" x14ac:dyDescent="0.4">
      <c r="A15" s="19"/>
      <c r="B15" s="19"/>
      <c r="C15" s="19"/>
      <c r="D15" s="19"/>
      <c r="E15" s="19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s="4" customFormat="1" ht="22" x14ac:dyDescent="0.35">
      <c r="A16" s="111" t="s">
        <v>18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</row>
    <row r="17" spans="1:17" ht="15" x14ac:dyDescent="0.4">
      <c r="A17" s="28" t="s">
        <v>33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7" ht="15.5" thickBot="1" x14ac:dyDescent="0.45">
      <c r="A18" s="6"/>
      <c r="B18" s="6"/>
      <c r="C18" s="6"/>
      <c r="D18" s="6"/>
      <c r="E18" s="6"/>
      <c r="F18" s="6"/>
      <c r="G18" s="6"/>
      <c r="H18" s="29">
        <f>SUM(H20:H42)</f>
        <v>0</v>
      </c>
      <c r="I18" s="29">
        <f t="shared" ref="I18:L18" si="0">SUM(I20:I42)</f>
        <v>0</v>
      </c>
      <c r="J18" s="29">
        <f t="shared" si="0"/>
        <v>0</v>
      </c>
      <c r="K18" s="29">
        <f t="shared" si="0"/>
        <v>0</v>
      </c>
      <c r="L18" s="29">
        <f t="shared" si="0"/>
        <v>0</v>
      </c>
      <c r="M18" s="6"/>
      <c r="N18" s="6"/>
      <c r="O18" s="6"/>
      <c r="P18" s="6"/>
    </row>
    <row r="19" spans="1:17" ht="98" x14ac:dyDescent="0.35">
      <c r="A19" s="30" t="s">
        <v>94</v>
      </c>
      <c r="B19" s="31" t="s">
        <v>215</v>
      </c>
      <c r="C19" s="32" t="s">
        <v>23</v>
      </c>
      <c r="D19" s="32" t="s">
        <v>105</v>
      </c>
      <c r="E19" s="32" t="s">
        <v>24</v>
      </c>
      <c r="F19" s="32" t="s">
        <v>26</v>
      </c>
      <c r="G19" s="32" t="s">
        <v>34</v>
      </c>
      <c r="H19" s="31" t="s">
        <v>25</v>
      </c>
      <c r="I19" s="32" t="s">
        <v>19</v>
      </c>
      <c r="J19" s="32" t="s">
        <v>20</v>
      </c>
      <c r="K19" s="32" t="s">
        <v>21</v>
      </c>
      <c r="L19" s="32" t="s">
        <v>22</v>
      </c>
      <c r="M19" s="31" t="s">
        <v>28</v>
      </c>
      <c r="N19" s="32" t="s">
        <v>29</v>
      </c>
      <c r="O19" s="32" t="s">
        <v>30</v>
      </c>
      <c r="P19" s="33" t="s">
        <v>31</v>
      </c>
      <c r="Q19" s="1"/>
    </row>
    <row r="20" spans="1:17" x14ac:dyDescent="0.35">
      <c r="A20" s="34"/>
      <c r="B20" s="35"/>
      <c r="C20" s="36"/>
      <c r="D20" s="37"/>
      <c r="E20" s="37"/>
      <c r="F20" s="37"/>
      <c r="G20" s="36"/>
      <c r="H20" s="35"/>
      <c r="I20" s="37"/>
      <c r="J20" s="37"/>
      <c r="K20" s="37"/>
      <c r="L20" s="37"/>
      <c r="M20" s="35"/>
      <c r="N20" s="36"/>
      <c r="O20" s="38"/>
      <c r="P20" s="39"/>
    </row>
    <row r="21" spans="1:17" x14ac:dyDescent="0.35">
      <c r="A21" s="34"/>
      <c r="B21" s="35"/>
      <c r="C21" s="36"/>
      <c r="D21" s="37"/>
      <c r="E21" s="37"/>
      <c r="F21" s="37"/>
      <c r="G21" s="36"/>
      <c r="H21" s="35"/>
      <c r="I21" s="37"/>
      <c r="J21" s="37"/>
      <c r="K21" s="37"/>
      <c r="L21" s="37"/>
      <c r="M21" s="35"/>
      <c r="N21" s="36"/>
      <c r="O21" s="38"/>
      <c r="P21" s="39"/>
    </row>
    <row r="22" spans="1:17" x14ac:dyDescent="0.35">
      <c r="A22" s="34"/>
      <c r="B22" s="35"/>
      <c r="C22" s="36"/>
      <c r="D22" s="37"/>
      <c r="E22" s="37"/>
      <c r="F22" s="37"/>
      <c r="G22" s="36"/>
      <c r="H22" s="35"/>
      <c r="I22" s="37"/>
      <c r="J22" s="37"/>
      <c r="K22" s="37"/>
      <c r="L22" s="37"/>
      <c r="M22" s="35"/>
      <c r="N22" s="36"/>
      <c r="O22" s="38"/>
      <c r="P22" s="39"/>
    </row>
    <row r="23" spans="1:17" x14ac:dyDescent="0.35">
      <c r="A23" s="34"/>
      <c r="B23" s="35"/>
      <c r="C23" s="36"/>
      <c r="D23" s="37"/>
      <c r="E23" s="37"/>
      <c r="F23" s="37"/>
      <c r="G23" s="36"/>
      <c r="H23" s="35"/>
      <c r="I23" s="37"/>
      <c r="J23" s="37"/>
      <c r="K23" s="37"/>
      <c r="L23" s="37"/>
      <c r="M23" s="35"/>
      <c r="N23" s="36"/>
      <c r="O23" s="38"/>
      <c r="P23" s="39"/>
    </row>
    <row r="24" spans="1:17" x14ac:dyDescent="0.35">
      <c r="A24" s="34"/>
      <c r="B24" s="35"/>
      <c r="C24" s="36"/>
      <c r="D24" s="37"/>
      <c r="E24" s="37"/>
      <c r="F24" s="37"/>
      <c r="G24" s="36"/>
      <c r="H24" s="35"/>
      <c r="I24" s="37"/>
      <c r="J24" s="37"/>
      <c r="K24" s="37"/>
      <c r="L24" s="37"/>
      <c r="M24" s="35"/>
      <c r="N24" s="36"/>
      <c r="O24" s="38"/>
      <c r="P24" s="39"/>
    </row>
    <row r="25" spans="1:17" x14ac:dyDescent="0.35">
      <c r="A25" s="34"/>
      <c r="B25" s="35"/>
      <c r="C25" s="36"/>
      <c r="D25" s="37"/>
      <c r="E25" s="37"/>
      <c r="F25" s="37"/>
      <c r="G25" s="36"/>
      <c r="H25" s="35"/>
      <c r="I25" s="37"/>
      <c r="J25" s="37"/>
      <c r="K25" s="37"/>
      <c r="L25" s="37"/>
      <c r="M25" s="35"/>
      <c r="N25" s="36"/>
      <c r="O25" s="38"/>
      <c r="P25" s="39"/>
    </row>
    <row r="26" spans="1:17" x14ac:dyDescent="0.35">
      <c r="A26" s="34"/>
      <c r="B26" s="35"/>
      <c r="C26" s="36"/>
      <c r="D26" s="37"/>
      <c r="E26" s="37"/>
      <c r="F26" s="37"/>
      <c r="G26" s="36"/>
      <c r="H26" s="35"/>
      <c r="I26" s="37"/>
      <c r="J26" s="37"/>
      <c r="K26" s="37"/>
      <c r="L26" s="37"/>
      <c r="M26" s="35"/>
      <c r="N26" s="36"/>
      <c r="O26" s="38"/>
      <c r="P26" s="39"/>
    </row>
    <row r="27" spans="1:17" x14ac:dyDescent="0.35">
      <c r="A27" s="34"/>
      <c r="B27" s="35"/>
      <c r="C27" s="36"/>
      <c r="D27" s="37"/>
      <c r="E27" s="37"/>
      <c r="F27" s="37"/>
      <c r="G27" s="36"/>
      <c r="H27" s="35"/>
      <c r="I27" s="37"/>
      <c r="J27" s="37"/>
      <c r="K27" s="37"/>
      <c r="L27" s="37"/>
      <c r="M27" s="35"/>
      <c r="N27" s="36"/>
      <c r="O27" s="38"/>
      <c r="P27" s="39"/>
    </row>
    <row r="28" spans="1:17" x14ac:dyDescent="0.35">
      <c r="A28" s="34"/>
      <c r="B28" s="35"/>
      <c r="C28" s="36"/>
      <c r="D28" s="37"/>
      <c r="E28" s="37"/>
      <c r="F28" s="37"/>
      <c r="G28" s="36"/>
      <c r="H28" s="35"/>
      <c r="I28" s="37"/>
      <c r="J28" s="37"/>
      <c r="K28" s="37"/>
      <c r="L28" s="37"/>
      <c r="M28" s="35"/>
      <c r="N28" s="36"/>
      <c r="O28" s="38"/>
      <c r="P28" s="39"/>
    </row>
    <row r="29" spans="1:17" x14ac:dyDescent="0.35">
      <c r="A29" s="34"/>
      <c r="B29" s="35"/>
      <c r="C29" s="36"/>
      <c r="D29" s="37"/>
      <c r="E29" s="37"/>
      <c r="F29" s="37"/>
      <c r="G29" s="36"/>
      <c r="H29" s="35"/>
      <c r="I29" s="37"/>
      <c r="J29" s="37"/>
      <c r="K29" s="37"/>
      <c r="L29" s="37"/>
      <c r="M29" s="35"/>
      <c r="N29" s="36"/>
      <c r="O29" s="38"/>
      <c r="P29" s="39"/>
    </row>
    <row r="30" spans="1:17" x14ac:dyDescent="0.35">
      <c r="A30" s="34"/>
      <c r="B30" s="35"/>
      <c r="C30" s="36"/>
      <c r="D30" s="37"/>
      <c r="E30" s="37"/>
      <c r="F30" s="37"/>
      <c r="G30" s="36"/>
      <c r="H30" s="35"/>
      <c r="I30" s="37"/>
      <c r="J30" s="37"/>
      <c r="K30" s="37"/>
      <c r="L30" s="37"/>
      <c r="M30" s="35"/>
      <c r="N30" s="36"/>
      <c r="O30" s="38"/>
      <c r="P30" s="39"/>
    </row>
    <row r="31" spans="1:17" x14ac:dyDescent="0.35">
      <c r="A31" s="34"/>
      <c r="B31" s="35"/>
      <c r="C31" s="36"/>
      <c r="D31" s="37"/>
      <c r="E31" s="37"/>
      <c r="F31" s="37"/>
      <c r="G31" s="36"/>
      <c r="H31" s="35"/>
      <c r="I31" s="37"/>
      <c r="J31" s="37"/>
      <c r="K31" s="37"/>
      <c r="L31" s="37"/>
      <c r="M31" s="35"/>
      <c r="N31" s="36"/>
      <c r="O31" s="38"/>
      <c r="P31" s="39"/>
    </row>
    <row r="32" spans="1:17" x14ac:dyDescent="0.35">
      <c r="A32" s="34"/>
      <c r="B32" s="35"/>
      <c r="C32" s="36"/>
      <c r="D32" s="37"/>
      <c r="E32" s="37"/>
      <c r="F32" s="37"/>
      <c r="G32" s="36"/>
      <c r="H32" s="35"/>
      <c r="I32" s="37"/>
      <c r="J32" s="37"/>
      <c r="K32" s="37"/>
      <c r="L32" s="37"/>
      <c r="M32" s="35"/>
      <c r="N32" s="36"/>
      <c r="O32" s="38"/>
      <c r="P32" s="39"/>
    </row>
    <row r="33" spans="1:16" x14ac:dyDescent="0.35">
      <c r="A33" s="34"/>
      <c r="B33" s="35"/>
      <c r="C33" s="36"/>
      <c r="D33" s="37"/>
      <c r="E33" s="37"/>
      <c r="F33" s="37"/>
      <c r="G33" s="36"/>
      <c r="H33" s="35"/>
      <c r="I33" s="37"/>
      <c r="J33" s="37"/>
      <c r="K33" s="37"/>
      <c r="L33" s="37"/>
      <c r="M33" s="35"/>
      <c r="N33" s="36"/>
      <c r="O33" s="38"/>
      <c r="P33" s="39"/>
    </row>
    <row r="34" spans="1:16" x14ac:dyDescent="0.35">
      <c r="A34" s="34"/>
      <c r="B34" s="35"/>
      <c r="C34" s="36"/>
      <c r="D34" s="37"/>
      <c r="E34" s="37"/>
      <c r="F34" s="37"/>
      <c r="G34" s="36"/>
      <c r="H34" s="35"/>
      <c r="I34" s="37"/>
      <c r="J34" s="37"/>
      <c r="K34" s="37"/>
      <c r="L34" s="37"/>
      <c r="M34" s="35"/>
      <c r="N34" s="36"/>
      <c r="O34" s="38"/>
      <c r="P34" s="39"/>
    </row>
    <row r="35" spans="1:16" x14ac:dyDescent="0.35">
      <c r="A35" s="34"/>
      <c r="B35" s="35"/>
      <c r="C35" s="36"/>
      <c r="D35" s="37"/>
      <c r="E35" s="37"/>
      <c r="F35" s="37"/>
      <c r="G35" s="36"/>
      <c r="H35" s="35"/>
      <c r="I35" s="37"/>
      <c r="J35" s="37"/>
      <c r="K35" s="37"/>
      <c r="L35" s="37"/>
      <c r="M35" s="35"/>
      <c r="N35" s="36"/>
      <c r="O35" s="38"/>
      <c r="P35" s="39"/>
    </row>
    <row r="36" spans="1:16" x14ac:dyDescent="0.35">
      <c r="A36" s="34"/>
      <c r="B36" s="35"/>
      <c r="C36" s="36"/>
      <c r="D36" s="37"/>
      <c r="E36" s="37"/>
      <c r="F36" s="37"/>
      <c r="G36" s="36"/>
      <c r="H36" s="35"/>
      <c r="I36" s="37"/>
      <c r="J36" s="37"/>
      <c r="K36" s="37"/>
      <c r="L36" s="37"/>
      <c r="M36" s="35"/>
      <c r="N36" s="36"/>
      <c r="O36" s="38"/>
      <c r="P36" s="39"/>
    </row>
    <row r="37" spans="1:16" x14ac:dyDescent="0.35">
      <c r="A37" s="34"/>
      <c r="B37" s="35"/>
      <c r="C37" s="36"/>
      <c r="D37" s="37"/>
      <c r="E37" s="37"/>
      <c r="F37" s="37"/>
      <c r="G37" s="36"/>
      <c r="H37" s="35"/>
      <c r="I37" s="37"/>
      <c r="J37" s="37"/>
      <c r="K37" s="37"/>
      <c r="L37" s="37"/>
      <c r="M37" s="35"/>
      <c r="N37" s="36"/>
      <c r="O37" s="38"/>
      <c r="P37" s="39"/>
    </row>
    <row r="38" spans="1:16" x14ac:dyDescent="0.35">
      <c r="A38" s="34"/>
      <c r="B38" s="35"/>
      <c r="C38" s="36"/>
      <c r="D38" s="37"/>
      <c r="E38" s="37"/>
      <c r="F38" s="37"/>
      <c r="G38" s="36"/>
      <c r="H38" s="35"/>
      <c r="I38" s="37"/>
      <c r="J38" s="37"/>
      <c r="K38" s="37"/>
      <c r="L38" s="37"/>
      <c r="M38" s="35"/>
      <c r="N38" s="36"/>
      <c r="O38" s="38"/>
      <c r="P38" s="39"/>
    </row>
    <row r="39" spans="1:16" x14ac:dyDescent="0.35">
      <c r="A39" s="34"/>
      <c r="B39" s="35"/>
      <c r="C39" s="36"/>
      <c r="D39" s="37"/>
      <c r="E39" s="37"/>
      <c r="F39" s="37"/>
      <c r="G39" s="36"/>
      <c r="H39" s="35"/>
      <c r="I39" s="37"/>
      <c r="J39" s="37"/>
      <c r="K39" s="37"/>
      <c r="L39" s="37"/>
      <c r="M39" s="35"/>
      <c r="N39" s="36"/>
      <c r="O39" s="38"/>
      <c r="P39" s="39"/>
    </row>
    <row r="40" spans="1:16" ht="15" thickBot="1" x14ac:dyDescent="0.4">
      <c r="A40" s="40"/>
      <c r="B40" s="41"/>
      <c r="C40" s="42"/>
      <c r="D40" s="26"/>
      <c r="E40" s="26"/>
      <c r="F40" s="26"/>
      <c r="G40" s="42"/>
      <c r="H40" s="41"/>
      <c r="I40" s="26"/>
      <c r="J40" s="26"/>
      <c r="K40" s="26"/>
      <c r="L40" s="26"/>
      <c r="M40" s="41"/>
      <c r="N40" s="42"/>
      <c r="O40" s="43"/>
      <c r="P40" s="27"/>
    </row>
    <row r="41" spans="1:16" ht="15" x14ac:dyDescent="0.4">
      <c r="A41" s="44" t="s">
        <v>35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" x14ac:dyDescent="0.4">
      <c r="A42" s="4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7.399999999999999" customHeight="1" x14ac:dyDescent="0.35">
      <c r="A43" s="108" t="s">
        <v>190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</row>
    <row r="44" spans="1:16" ht="51.5" customHeight="1" x14ac:dyDescent="0.6">
      <c r="A44" s="109" t="s">
        <v>1566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</row>
    <row r="45" spans="1:16" ht="15.5" thickBot="1" x14ac:dyDescent="0.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70" x14ac:dyDescent="0.4">
      <c r="A46" s="46" t="s">
        <v>2</v>
      </c>
      <c r="B46" s="47" t="s">
        <v>36</v>
      </c>
      <c r="C46" s="48" t="s">
        <v>14</v>
      </c>
      <c r="D46" s="48" t="s">
        <v>15</v>
      </c>
      <c r="E46" s="48" t="s">
        <v>97</v>
      </c>
      <c r="F46" s="48" t="s">
        <v>98</v>
      </c>
      <c r="G46" s="47" t="s">
        <v>216</v>
      </c>
      <c r="H46" s="47" t="s">
        <v>217</v>
      </c>
      <c r="I46" s="54" t="s">
        <v>97</v>
      </c>
      <c r="J46" s="54" t="s">
        <v>98</v>
      </c>
      <c r="K46" s="49" t="s">
        <v>93</v>
      </c>
      <c r="L46" s="6"/>
      <c r="M46" s="6"/>
      <c r="N46" s="117" t="s">
        <v>99</v>
      </c>
      <c r="O46" s="117"/>
      <c r="P46" s="117"/>
    </row>
    <row r="47" spans="1:16" ht="15.5" thickBot="1" x14ac:dyDescent="0.4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7"/>
      <c r="L47" s="6"/>
      <c r="M47" s="6"/>
      <c r="N47" s="114"/>
      <c r="O47" s="114"/>
      <c r="P47" s="114"/>
    </row>
    <row r="48" spans="1:16" ht="42" x14ac:dyDescent="0.4">
      <c r="A48" s="46" t="s">
        <v>37</v>
      </c>
      <c r="B48" s="48" t="s">
        <v>38</v>
      </c>
      <c r="C48" s="48" t="s">
        <v>39</v>
      </c>
      <c r="D48" s="48" t="s">
        <v>40</v>
      </c>
      <c r="E48" s="48" t="s">
        <v>3</v>
      </c>
      <c r="F48" s="49" t="s">
        <v>42</v>
      </c>
      <c r="G48" s="6"/>
      <c r="H48" s="6"/>
      <c r="I48" s="6"/>
      <c r="J48" s="6"/>
      <c r="K48" s="6"/>
      <c r="L48" s="6"/>
      <c r="M48" s="6"/>
      <c r="N48" s="117" t="s">
        <v>100</v>
      </c>
      <c r="O48" s="117"/>
      <c r="P48" s="117"/>
    </row>
    <row r="49" spans="1:16" ht="15.5" thickBot="1" x14ac:dyDescent="0.45">
      <c r="A49" s="25"/>
      <c r="B49" s="26"/>
      <c r="C49" s="26"/>
      <c r="D49" s="26"/>
      <c r="E49" s="26"/>
      <c r="F49" s="27"/>
      <c r="G49" s="6"/>
      <c r="H49" s="6"/>
      <c r="I49" s="6"/>
      <c r="J49" s="6"/>
      <c r="K49" s="6"/>
      <c r="L49" s="6"/>
      <c r="M49" s="6"/>
      <c r="N49" s="114"/>
      <c r="O49" s="114"/>
      <c r="P49" s="114"/>
    </row>
    <row r="50" spans="1:16" ht="15" x14ac:dyDescent="0.4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7.5" x14ac:dyDescent="0.5">
      <c r="A51" s="28" t="s">
        <v>96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1:16" ht="17.5" x14ac:dyDescent="0.5">
      <c r="A52" s="28" t="s">
        <v>106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6" ht="17.5" x14ac:dyDescent="0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8" spans="1:16" x14ac:dyDescent="0.35">
      <c r="J58" s="1"/>
    </row>
    <row r="59" spans="1:16" x14ac:dyDescent="0.35">
      <c r="J59" s="1"/>
    </row>
    <row r="60" spans="1:16" ht="18.5" x14ac:dyDescent="0.45">
      <c r="K60" s="3"/>
    </row>
  </sheetData>
  <mergeCells count="19">
    <mergeCell ref="A1:P1"/>
    <mergeCell ref="N49:P49"/>
    <mergeCell ref="N7:P7"/>
    <mergeCell ref="N8:P8"/>
    <mergeCell ref="N9:P9"/>
    <mergeCell ref="N10:P10"/>
    <mergeCell ref="N11:P11"/>
    <mergeCell ref="N12:P12"/>
    <mergeCell ref="N13:P13"/>
    <mergeCell ref="N14:P14"/>
    <mergeCell ref="N46:P46"/>
    <mergeCell ref="N47:P47"/>
    <mergeCell ref="N48:P48"/>
    <mergeCell ref="A43:P43"/>
    <mergeCell ref="A44:P44"/>
    <mergeCell ref="A5:P5"/>
    <mergeCell ref="A16:P16"/>
    <mergeCell ref="A2:P2"/>
    <mergeCell ref="A3:P3"/>
  </mergeCells>
  <dataValidations count="7">
    <dataValidation type="list" allowBlank="1" showInputMessage="1" showErrorMessage="1" sqref="J8" xr:uid="{00000000-0002-0000-0000-000000000000}">
      <formula1>académie_de_référénce</formula1>
    </dataValidation>
    <dataValidation type="list" allowBlank="1" showInputMessage="1" showErrorMessage="1" sqref="F8" xr:uid="{00000000-0002-0000-0000-000001000000}">
      <formula1>Ministère_tutelle</formula1>
    </dataValidation>
    <dataValidation type="list" allowBlank="1" showInputMessage="1" showErrorMessage="1" sqref="D8" xr:uid="{00000000-0002-0000-0000-000002000000}">
      <formula1>Type_établissement_tête</formula1>
    </dataValidation>
    <dataValidation type="list" allowBlank="1" showInputMessage="1" showErrorMessage="1" sqref="C8" xr:uid="{00000000-0002-0000-0000-000003000000}">
      <formula1>Type_formations_têtes</formula1>
    </dataValidation>
    <dataValidation type="list" allowBlank="1" showInputMessage="1" showErrorMessage="1" sqref="C20:C40" xr:uid="{00000000-0002-0000-0000-000004000000}">
      <formula1>Catégorie_établissement_encordé</formula1>
    </dataValidation>
    <dataValidation type="list" allowBlank="1" showInputMessage="1" showErrorMessage="1" sqref="G20:G40" xr:uid="{00000000-0002-0000-0000-000005000000}">
      <formula1>Nouvel_établissement_?</formula1>
    </dataValidation>
    <dataValidation type="list" allowBlank="1" showInputMessage="1" showErrorMessage="1" sqref="N20:N40" xr:uid="{00000000-0002-0000-0000-000006000000}">
      <formula1>Statut_référent</formula1>
    </dataValidation>
  </dataValidations>
  <printOptions horizontalCentered="1"/>
  <pageMargins left="0.9055118110236221" right="0.70866141732283472" top="0.35433070866141736" bottom="0.35433070866141736" header="0.31496062992125984" footer="0.31496062992125984"/>
  <pageSetup paperSize="8" scale="71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2"/>
  <sheetViews>
    <sheetView zoomScale="85" zoomScaleNormal="85" zoomScaleSheetLayoutView="96" workbookViewId="0">
      <pane xSplit="15" ySplit="2" topLeftCell="P3" activePane="bottomRight" state="frozen"/>
      <selection pane="topRight" activeCell="P1" sqref="P1"/>
      <selection pane="bottomLeft" activeCell="A3" sqref="A3"/>
      <selection pane="bottomRight" activeCell="A5" sqref="A5:N5"/>
    </sheetView>
  </sheetViews>
  <sheetFormatPr baseColWidth="10" defaultColWidth="11.54296875" defaultRowHeight="14.5" x14ac:dyDescent="0.35"/>
  <cols>
    <col min="1" max="16384" width="11.54296875" style="5"/>
  </cols>
  <sheetData>
    <row r="1" spans="1:14" ht="71.400000000000006" customHeight="1" x14ac:dyDescent="0.3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5" thickBot="1" x14ac:dyDescent="0.4">
      <c r="A2" s="5" t="s">
        <v>189</v>
      </c>
    </row>
    <row r="3" spans="1:14" ht="43.25" customHeight="1" thickBot="1" x14ac:dyDescent="0.4">
      <c r="A3" s="140" t="s">
        <v>222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2"/>
    </row>
    <row r="5" spans="1:14" ht="22" x14ac:dyDescent="0.6">
      <c r="A5" s="118" t="s">
        <v>1567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ht="15" thickBot="1" x14ac:dyDescent="0.4"/>
    <row r="7" spans="1:14" ht="29.4" customHeight="1" thickBot="1" x14ac:dyDescent="0.4">
      <c r="A7" s="138" t="s">
        <v>151</v>
      </c>
      <c r="B7" s="138"/>
      <c r="C7" s="138"/>
      <c r="D7" s="138"/>
      <c r="E7" s="84" t="s">
        <v>152</v>
      </c>
      <c r="F7" s="85" t="s">
        <v>153</v>
      </c>
      <c r="G7" s="85" t="s">
        <v>155</v>
      </c>
      <c r="H7" s="139" t="s">
        <v>154</v>
      </c>
      <c r="I7" s="139"/>
      <c r="J7" s="139"/>
      <c r="K7" s="139"/>
      <c r="L7" s="84" t="s">
        <v>152</v>
      </c>
      <c r="M7" s="86" t="s">
        <v>153</v>
      </c>
      <c r="N7" s="86" t="s">
        <v>155</v>
      </c>
    </row>
    <row r="8" spans="1:14" ht="27" customHeight="1" thickBot="1" x14ac:dyDescent="0.4">
      <c r="A8" s="131" t="s">
        <v>150</v>
      </c>
      <c r="B8" s="131"/>
      <c r="C8" s="131"/>
      <c r="D8" s="131"/>
      <c r="E8" s="55">
        <f>SUM(E9:E11)</f>
        <v>0</v>
      </c>
      <c r="F8" s="56">
        <f>SUM(F9:F11)</f>
        <v>0</v>
      </c>
      <c r="G8" s="57" t="e">
        <f>F8/E8</f>
        <v>#DIV/0!</v>
      </c>
      <c r="H8" s="124" t="s">
        <v>158</v>
      </c>
      <c r="I8" s="124"/>
      <c r="J8" s="124"/>
      <c r="K8" s="124"/>
      <c r="L8" s="55">
        <f>L9</f>
        <v>0</v>
      </c>
      <c r="M8" s="58">
        <f>M9</f>
        <v>0</v>
      </c>
      <c r="N8" s="59" t="e">
        <f t="shared" ref="N8:N13" si="0">M8/L8</f>
        <v>#DIV/0!</v>
      </c>
    </row>
    <row r="9" spans="1:14" ht="29.4" customHeight="1" thickBot="1" x14ac:dyDescent="0.4">
      <c r="A9" s="119" t="s">
        <v>149</v>
      </c>
      <c r="B9" s="119"/>
      <c r="C9" s="119"/>
      <c r="D9" s="119"/>
      <c r="E9" s="60"/>
      <c r="F9" s="61"/>
      <c r="G9" s="62" t="e">
        <f>F9/E9</f>
        <v>#DIV/0!</v>
      </c>
      <c r="H9" s="119" t="s">
        <v>159</v>
      </c>
      <c r="I9" s="119"/>
      <c r="J9" s="119"/>
      <c r="K9" s="119"/>
      <c r="L9" s="60"/>
      <c r="M9" s="61"/>
      <c r="N9" s="62" t="e">
        <f t="shared" si="0"/>
        <v>#DIV/0!</v>
      </c>
    </row>
    <row r="10" spans="1:14" ht="15" customHeight="1" thickBot="1" x14ac:dyDescent="0.4">
      <c r="A10" s="119" t="s">
        <v>148</v>
      </c>
      <c r="B10" s="119"/>
      <c r="C10" s="119"/>
      <c r="D10" s="119"/>
      <c r="E10" s="60"/>
      <c r="F10" s="61"/>
      <c r="G10" s="62" t="e">
        <f t="shared" ref="G10:G37" si="1">F10/E10</f>
        <v>#DIV/0!</v>
      </c>
      <c r="H10" s="124" t="s">
        <v>160</v>
      </c>
      <c r="I10" s="124"/>
      <c r="J10" s="124"/>
      <c r="K10" s="124"/>
      <c r="L10" s="55">
        <f>L11</f>
        <v>0</v>
      </c>
      <c r="M10" s="63">
        <f t="shared" ref="M10" si="2">M11</f>
        <v>0</v>
      </c>
      <c r="N10" s="64" t="e">
        <f t="shared" si="0"/>
        <v>#DIV/0!</v>
      </c>
    </row>
    <row r="11" spans="1:14" ht="16.5" thickBot="1" x14ac:dyDescent="0.4">
      <c r="A11" s="119" t="s">
        <v>147</v>
      </c>
      <c r="B11" s="119"/>
      <c r="C11" s="119"/>
      <c r="D11" s="119"/>
      <c r="E11" s="60"/>
      <c r="F11" s="61"/>
      <c r="G11" s="62" t="e">
        <f t="shared" si="1"/>
        <v>#DIV/0!</v>
      </c>
      <c r="H11" s="119" t="s">
        <v>161</v>
      </c>
      <c r="I11" s="119"/>
      <c r="J11" s="119"/>
      <c r="K11" s="119"/>
      <c r="L11" s="60"/>
      <c r="M11" s="61"/>
      <c r="N11" s="62" t="e">
        <f t="shared" si="0"/>
        <v>#DIV/0!</v>
      </c>
    </row>
    <row r="12" spans="1:14" ht="16.5" thickBot="1" x14ac:dyDescent="0.4">
      <c r="A12" s="131" t="s">
        <v>146</v>
      </c>
      <c r="B12" s="131"/>
      <c r="C12" s="131"/>
      <c r="D12" s="131"/>
      <c r="E12" s="55">
        <f>SUM(E13:E17)</f>
        <v>0</v>
      </c>
      <c r="F12" s="56">
        <f>SUM(F13:F17)</f>
        <v>0</v>
      </c>
      <c r="G12" s="65" t="e">
        <f t="shared" si="1"/>
        <v>#DIV/0!</v>
      </c>
      <c r="H12" s="124" t="s">
        <v>145</v>
      </c>
      <c r="I12" s="124"/>
      <c r="J12" s="124"/>
      <c r="K12" s="124"/>
      <c r="L12" s="55">
        <f>SUM(L13:L26)</f>
        <v>0</v>
      </c>
      <c r="M12" s="63">
        <f t="shared" ref="M12" si="3">SUM(M13:M26)</f>
        <v>0</v>
      </c>
      <c r="N12" s="64" t="e">
        <f t="shared" si="0"/>
        <v>#DIV/0!</v>
      </c>
    </row>
    <row r="13" spans="1:14" ht="16.5" thickBot="1" x14ac:dyDescent="0.4">
      <c r="A13" s="119" t="s">
        <v>144</v>
      </c>
      <c r="B13" s="119"/>
      <c r="C13" s="119"/>
      <c r="D13" s="119"/>
      <c r="E13" s="60"/>
      <c r="F13" s="61"/>
      <c r="G13" s="62" t="e">
        <f t="shared" si="1"/>
        <v>#DIV/0!</v>
      </c>
      <c r="H13" s="119" t="s">
        <v>187</v>
      </c>
      <c r="I13" s="119"/>
      <c r="J13" s="119"/>
      <c r="K13" s="119"/>
      <c r="L13" s="60"/>
      <c r="M13" s="61"/>
      <c r="N13" s="62" t="e">
        <f t="shared" si="0"/>
        <v>#DIV/0!</v>
      </c>
    </row>
    <row r="14" spans="1:14" ht="16.5" thickBot="1" x14ac:dyDescent="0.4">
      <c r="A14" s="119" t="s">
        <v>143</v>
      </c>
      <c r="B14" s="119"/>
      <c r="C14" s="119"/>
      <c r="D14" s="119"/>
      <c r="E14" s="60"/>
      <c r="F14" s="61"/>
      <c r="G14" s="62" t="e">
        <f t="shared" si="1"/>
        <v>#DIV/0!</v>
      </c>
      <c r="H14" s="119" t="s">
        <v>188</v>
      </c>
      <c r="I14" s="119"/>
      <c r="J14" s="119"/>
      <c r="K14" s="119"/>
      <c r="L14" s="60"/>
      <c r="M14" s="61"/>
      <c r="N14" s="62" t="e">
        <f t="shared" ref="N14:N26" si="4">M14/L14</f>
        <v>#DIV/0!</v>
      </c>
    </row>
    <row r="15" spans="1:14" ht="15" customHeight="1" thickBot="1" x14ac:dyDescent="0.4">
      <c r="A15" s="119" t="s">
        <v>141</v>
      </c>
      <c r="B15" s="119"/>
      <c r="C15" s="119"/>
      <c r="D15" s="119"/>
      <c r="E15" s="60"/>
      <c r="F15" s="61"/>
      <c r="G15" s="62" t="e">
        <f t="shared" si="1"/>
        <v>#DIV/0!</v>
      </c>
      <c r="H15" s="119" t="s">
        <v>142</v>
      </c>
      <c r="I15" s="119"/>
      <c r="J15" s="119"/>
      <c r="K15" s="119"/>
      <c r="L15" s="60"/>
      <c r="M15" s="61"/>
      <c r="N15" s="62" t="e">
        <f t="shared" si="4"/>
        <v>#DIV/0!</v>
      </c>
    </row>
    <row r="16" spans="1:14" ht="15" customHeight="1" thickBot="1" x14ac:dyDescent="0.4">
      <c r="A16" s="119" t="s">
        <v>140</v>
      </c>
      <c r="B16" s="119"/>
      <c r="C16" s="119"/>
      <c r="D16" s="119"/>
      <c r="E16" s="60"/>
      <c r="F16" s="61"/>
      <c r="G16" s="62" t="e">
        <f t="shared" si="1"/>
        <v>#DIV/0!</v>
      </c>
      <c r="H16" s="128" t="s">
        <v>162</v>
      </c>
      <c r="I16" s="129"/>
      <c r="J16" s="129"/>
      <c r="K16" s="130"/>
      <c r="L16" s="60"/>
      <c r="M16" s="61"/>
      <c r="N16" s="62" t="e">
        <f t="shared" si="4"/>
        <v>#DIV/0!</v>
      </c>
    </row>
    <row r="17" spans="1:14" ht="15" customHeight="1" thickBot="1" x14ac:dyDescent="0.4">
      <c r="A17" s="119" t="s">
        <v>139</v>
      </c>
      <c r="B17" s="119"/>
      <c r="C17" s="119"/>
      <c r="D17" s="119"/>
      <c r="E17" s="60"/>
      <c r="F17" s="61"/>
      <c r="G17" s="62" t="e">
        <f t="shared" si="1"/>
        <v>#DIV/0!</v>
      </c>
      <c r="H17" s="128" t="s">
        <v>163</v>
      </c>
      <c r="I17" s="129"/>
      <c r="J17" s="129"/>
      <c r="K17" s="130"/>
      <c r="L17" s="60"/>
      <c r="M17" s="61"/>
      <c r="N17" s="62" t="e">
        <f t="shared" si="4"/>
        <v>#DIV/0!</v>
      </c>
    </row>
    <row r="18" spans="1:14" ht="16.5" thickBot="1" x14ac:dyDescent="0.4">
      <c r="A18" s="131" t="s">
        <v>137</v>
      </c>
      <c r="B18" s="131"/>
      <c r="C18" s="131"/>
      <c r="D18" s="131"/>
      <c r="E18" s="55">
        <f>SUM(E19:E22)</f>
        <v>0</v>
      </c>
      <c r="F18" s="56">
        <f>SUM(F19:F22)</f>
        <v>0</v>
      </c>
      <c r="G18" s="65" t="e">
        <f t="shared" si="1"/>
        <v>#DIV/0!</v>
      </c>
      <c r="H18" s="128" t="s">
        <v>138</v>
      </c>
      <c r="I18" s="129"/>
      <c r="J18" s="129"/>
      <c r="K18" s="130"/>
      <c r="L18" s="66"/>
      <c r="M18" s="66"/>
      <c r="N18" s="62" t="e">
        <f t="shared" si="4"/>
        <v>#DIV/0!</v>
      </c>
    </row>
    <row r="19" spans="1:14" ht="15" customHeight="1" thickBot="1" x14ac:dyDescent="0.4">
      <c r="A19" s="119" t="s">
        <v>135</v>
      </c>
      <c r="B19" s="119"/>
      <c r="C19" s="119"/>
      <c r="D19" s="119"/>
      <c r="E19" s="60"/>
      <c r="F19" s="61"/>
      <c r="G19" s="62" t="e">
        <f t="shared" si="1"/>
        <v>#DIV/0!</v>
      </c>
      <c r="H19" s="128" t="s">
        <v>136</v>
      </c>
      <c r="I19" s="129"/>
      <c r="J19" s="129"/>
      <c r="K19" s="130"/>
      <c r="L19" s="60"/>
      <c r="M19" s="61"/>
      <c r="N19" s="62" t="e">
        <f t="shared" si="4"/>
        <v>#DIV/0!</v>
      </c>
    </row>
    <row r="20" spans="1:14" ht="15" customHeight="1" thickBot="1" x14ac:dyDescent="0.4">
      <c r="A20" s="119" t="s">
        <v>134</v>
      </c>
      <c r="B20" s="119"/>
      <c r="C20" s="119"/>
      <c r="D20" s="119"/>
      <c r="E20" s="60"/>
      <c r="F20" s="61"/>
      <c r="G20" s="62" t="e">
        <f t="shared" si="1"/>
        <v>#DIV/0!</v>
      </c>
      <c r="H20" s="128" t="s">
        <v>223</v>
      </c>
      <c r="I20" s="129"/>
      <c r="J20" s="129"/>
      <c r="K20" s="130"/>
      <c r="L20" s="60"/>
      <c r="M20" s="61"/>
      <c r="N20" s="62" t="e">
        <f t="shared" si="4"/>
        <v>#DIV/0!</v>
      </c>
    </row>
    <row r="21" spans="1:14" ht="15" customHeight="1" thickBot="1" x14ac:dyDescent="0.4">
      <c r="A21" s="119" t="s">
        <v>133</v>
      </c>
      <c r="B21" s="119"/>
      <c r="C21" s="119"/>
      <c r="D21" s="119"/>
      <c r="E21" s="60"/>
      <c r="F21" s="61"/>
      <c r="G21" s="62" t="e">
        <f t="shared" si="1"/>
        <v>#DIV/0!</v>
      </c>
      <c r="H21" s="128" t="s">
        <v>164</v>
      </c>
      <c r="I21" s="129"/>
      <c r="J21" s="129"/>
      <c r="K21" s="130"/>
      <c r="L21" s="60"/>
      <c r="M21" s="61"/>
      <c r="N21" s="62" t="e">
        <f t="shared" si="4"/>
        <v>#DIV/0!</v>
      </c>
    </row>
    <row r="22" spans="1:14" ht="15" customHeight="1" thickBot="1" x14ac:dyDescent="0.4">
      <c r="A22" s="119" t="s">
        <v>132</v>
      </c>
      <c r="B22" s="119"/>
      <c r="C22" s="119"/>
      <c r="D22" s="119"/>
      <c r="E22" s="60"/>
      <c r="F22" s="61"/>
      <c r="G22" s="62" t="e">
        <f t="shared" si="1"/>
        <v>#DIV/0!</v>
      </c>
      <c r="H22" s="128" t="s">
        <v>165</v>
      </c>
      <c r="I22" s="129"/>
      <c r="J22" s="129"/>
      <c r="K22" s="130"/>
      <c r="L22" s="60"/>
      <c r="M22" s="61"/>
      <c r="N22" s="62" t="e">
        <f t="shared" si="4"/>
        <v>#DIV/0!</v>
      </c>
    </row>
    <row r="23" spans="1:14" ht="15" customHeight="1" thickBot="1" x14ac:dyDescent="0.4">
      <c r="A23" s="131" t="s">
        <v>131</v>
      </c>
      <c r="B23" s="131"/>
      <c r="C23" s="131"/>
      <c r="D23" s="131"/>
      <c r="E23" s="55">
        <f>SUM(E24:E25)</f>
        <v>0</v>
      </c>
      <c r="F23" s="56">
        <f>SUM(F24:F25)</f>
        <v>0</v>
      </c>
      <c r="G23" s="65" t="e">
        <f t="shared" si="1"/>
        <v>#DIV/0!</v>
      </c>
      <c r="H23" s="128" t="s">
        <v>225</v>
      </c>
      <c r="I23" s="129"/>
      <c r="J23" s="129"/>
      <c r="K23" s="130"/>
      <c r="L23" s="66"/>
      <c r="M23" s="66"/>
      <c r="N23" s="62" t="e">
        <f t="shared" si="4"/>
        <v>#DIV/0!</v>
      </c>
    </row>
    <row r="24" spans="1:14" ht="16.5" thickBot="1" x14ac:dyDescent="0.4">
      <c r="A24" s="119" t="s">
        <v>130</v>
      </c>
      <c r="B24" s="119"/>
      <c r="C24" s="119"/>
      <c r="D24" s="119"/>
      <c r="E24" s="60"/>
      <c r="F24" s="61"/>
      <c r="G24" s="67" t="e">
        <f t="shared" si="1"/>
        <v>#DIV/0!</v>
      </c>
      <c r="H24" s="128" t="s">
        <v>224</v>
      </c>
      <c r="I24" s="129"/>
      <c r="J24" s="129"/>
      <c r="K24" s="130"/>
      <c r="L24" s="60"/>
      <c r="M24" s="61"/>
      <c r="N24" s="62" t="e">
        <f t="shared" si="4"/>
        <v>#DIV/0!</v>
      </c>
    </row>
    <row r="25" spans="1:14" ht="16.5" thickBot="1" x14ac:dyDescent="0.4">
      <c r="A25" s="119" t="s">
        <v>129</v>
      </c>
      <c r="B25" s="119"/>
      <c r="C25" s="119"/>
      <c r="D25" s="119"/>
      <c r="E25" s="60"/>
      <c r="F25" s="61"/>
      <c r="G25" s="67" t="e">
        <f t="shared" si="1"/>
        <v>#DIV/0!</v>
      </c>
      <c r="H25" s="119"/>
      <c r="I25" s="119"/>
      <c r="J25" s="119"/>
      <c r="K25" s="119"/>
      <c r="L25" s="60"/>
      <c r="M25" s="61"/>
      <c r="N25" s="62" t="e">
        <f t="shared" si="4"/>
        <v>#DIV/0!</v>
      </c>
    </row>
    <row r="26" spans="1:14" ht="16.5" thickBot="1" x14ac:dyDescent="0.4">
      <c r="A26" s="131" t="s">
        <v>128</v>
      </c>
      <c r="B26" s="131"/>
      <c r="C26" s="131"/>
      <c r="D26" s="131"/>
      <c r="E26" s="55">
        <f>SUM(E27:E29)</f>
        <v>0</v>
      </c>
      <c r="F26" s="56">
        <f>SUM(F27:F29)</f>
        <v>0</v>
      </c>
      <c r="G26" s="65" t="e">
        <f t="shared" si="1"/>
        <v>#DIV/0!</v>
      </c>
      <c r="H26" s="119"/>
      <c r="I26" s="119"/>
      <c r="J26" s="119"/>
      <c r="K26" s="119"/>
      <c r="L26" s="66"/>
      <c r="M26" s="66"/>
      <c r="N26" s="62" t="e">
        <f t="shared" si="4"/>
        <v>#DIV/0!</v>
      </c>
    </row>
    <row r="27" spans="1:14" ht="16.5" thickBot="1" x14ac:dyDescent="0.4">
      <c r="A27" s="119" t="s">
        <v>127</v>
      </c>
      <c r="B27" s="119"/>
      <c r="C27" s="119"/>
      <c r="D27" s="119"/>
      <c r="E27" s="60"/>
      <c r="F27" s="61"/>
      <c r="G27" s="67" t="e">
        <f t="shared" si="1"/>
        <v>#DIV/0!</v>
      </c>
      <c r="H27" s="124" t="s">
        <v>126</v>
      </c>
      <c r="I27" s="124"/>
      <c r="J27" s="124"/>
      <c r="K27" s="124"/>
      <c r="L27" s="55">
        <f>SUM(L28:L30)</f>
        <v>0</v>
      </c>
      <c r="M27" s="63">
        <f t="shared" ref="M27" si="5">SUM(M28:M30)</f>
        <v>0</v>
      </c>
      <c r="N27" s="64" t="e">
        <f>M27/L27</f>
        <v>#DIV/0!</v>
      </c>
    </row>
    <row r="28" spans="1:14" ht="16.5" thickBot="1" x14ac:dyDescent="0.4">
      <c r="A28" s="119" t="s">
        <v>125</v>
      </c>
      <c r="B28" s="119"/>
      <c r="C28" s="119"/>
      <c r="D28" s="119"/>
      <c r="E28" s="60"/>
      <c r="F28" s="61"/>
      <c r="G28" s="67" t="e">
        <f t="shared" si="1"/>
        <v>#DIV/0!</v>
      </c>
      <c r="H28" s="119" t="s">
        <v>166</v>
      </c>
      <c r="I28" s="119"/>
      <c r="J28" s="119"/>
      <c r="K28" s="119"/>
      <c r="L28" s="68"/>
      <c r="M28" s="69"/>
      <c r="N28" s="62" t="e">
        <f>M28/L28</f>
        <v>#DIV/0!</v>
      </c>
    </row>
    <row r="29" spans="1:14" ht="16.5" thickBot="1" x14ac:dyDescent="0.4">
      <c r="A29" s="119" t="s">
        <v>124</v>
      </c>
      <c r="B29" s="119"/>
      <c r="C29" s="119"/>
      <c r="D29" s="119"/>
      <c r="E29" s="60"/>
      <c r="F29" s="61"/>
      <c r="G29" s="67" t="e">
        <f t="shared" si="1"/>
        <v>#DIV/0!</v>
      </c>
      <c r="H29" s="119" t="s">
        <v>167</v>
      </c>
      <c r="I29" s="119"/>
      <c r="J29" s="119"/>
      <c r="K29" s="119"/>
      <c r="L29" s="68"/>
      <c r="M29" s="69"/>
      <c r="N29" s="62" t="e">
        <f t="shared" ref="N29:N30" si="6">M29/L29</f>
        <v>#DIV/0!</v>
      </c>
    </row>
    <row r="30" spans="1:14" ht="16.5" thickBot="1" x14ac:dyDescent="0.4">
      <c r="A30" s="131" t="s">
        <v>123</v>
      </c>
      <c r="B30" s="131"/>
      <c r="C30" s="131"/>
      <c r="D30" s="131"/>
      <c r="E30" s="55">
        <f>SUM(E31)</f>
        <v>0</v>
      </c>
      <c r="F30" s="56">
        <f>SUM(F31)</f>
        <v>0</v>
      </c>
      <c r="G30" s="65" t="e">
        <f t="shared" si="1"/>
        <v>#DIV/0!</v>
      </c>
      <c r="H30" s="119" t="s">
        <v>168</v>
      </c>
      <c r="I30" s="119"/>
      <c r="J30" s="119"/>
      <c r="K30" s="119"/>
      <c r="L30" s="68"/>
      <c r="M30" s="69"/>
      <c r="N30" s="62" t="e">
        <f t="shared" si="6"/>
        <v>#DIV/0!</v>
      </c>
    </row>
    <row r="31" spans="1:14" ht="16.5" thickBot="1" x14ac:dyDescent="0.4">
      <c r="A31" s="119" t="s">
        <v>121</v>
      </c>
      <c r="B31" s="119"/>
      <c r="C31" s="119"/>
      <c r="D31" s="119"/>
      <c r="E31" s="60"/>
      <c r="F31" s="61"/>
      <c r="G31" s="67" t="e">
        <f t="shared" si="1"/>
        <v>#DIV/0!</v>
      </c>
      <c r="H31" s="124" t="s">
        <v>122</v>
      </c>
      <c r="I31" s="124"/>
      <c r="J31" s="124"/>
      <c r="K31" s="124"/>
      <c r="L31" s="55">
        <f>L32</f>
        <v>0</v>
      </c>
      <c r="M31" s="63">
        <f t="shared" ref="M31" si="7">M32</f>
        <v>0</v>
      </c>
      <c r="N31" s="64" t="e">
        <f t="shared" ref="N31:N40" si="8">M31/L31</f>
        <v>#DIV/0!</v>
      </c>
    </row>
    <row r="32" spans="1:14" ht="16.5" thickBot="1" x14ac:dyDescent="0.5">
      <c r="A32" s="131" t="s">
        <v>156</v>
      </c>
      <c r="B32" s="131"/>
      <c r="C32" s="131"/>
      <c r="D32" s="131"/>
      <c r="E32" s="55">
        <f>SUM(E33)</f>
        <v>0</v>
      </c>
      <c r="F32" s="56">
        <f>SUM(F33)</f>
        <v>0</v>
      </c>
      <c r="G32" s="65" t="e">
        <f t="shared" si="1"/>
        <v>#DIV/0!</v>
      </c>
      <c r="H32" s="134" t="s">
        <v>169</v>
      </c>
      <c r="I32" s="134"/>
      <c r="J32" s="134"/>
      <c r="K32" s="134"/>
      <c r="L32" s="68"/>
      <c r="M32" s="69"/>
      <c r="N32" s="62" t="e">
        <f t="shared" si="8"/>
        <v>#DIV/0!</v>
      </c>
    </row>
    <row r="33" spans="1:14" ht="15" customHeight="1" thickBot="1" x14ac:dyDescent="0.4">
      <c r="A33" s="119" t="s">
        <v>157</v>
      </c>
      <c r="B33" s="119"/>
      <c r="C33" s="119"/>
      <c r="D33" s="119"/>
      <c r="E33" s="60"/>
      <c r="F33" s="61"/>
      <c r="G33" s="70" t="e">
        <f>F33/E33</f>
        <v>#DIV/0!</v>
      </c>
      <c r="H33" s="124" t="s">
        <v>119</v>
      </c>
      <c r="I33" s="124"/>
      <c r="J33" s="124"/>
      <c r="K33" s="124"/>
      <c r="L33" s="55">
        <f>L34</f>
        <v>0</v>
      </c>
      <c r="M33" s="63">
        <f t="shared" ref="M33" si="9">M34</f>
        <v>0</v>
      </c>
      <c r="N33" s="64" t="e">
        <f t="shared" si="8"/>
        <v>#DIV/0!</v>
      </c>
    </row>
    <row r="34" spans="1:14" ht="16.5" thickBot="1" x14ac:dyDescent="0.5">
      <c r="A34" s="131" t="s">
        <v>120</v>
      </c>
      <c r="B34" s="131"/>
      <c r="C34" s="131"/>
      <c r="D34" s="131"/>
      <c r="E34" s="55">
        <f>E35</f>
        <v>0</v>
      </c>
      <c r="F34" s="56">
        <f>F35</f>
        <v>0</v>
      </c>
      <c r="G34" s="65" t="e">
        <f t="shared" si="1"/>
        <v>#DIV/0!</v>
      </c>
      <c r="H34" s="134" t="s">
        <v>170</v>
      </c>
      <c r="I34" s="134"/>
      <c r="J34" s="134"/>
      <c r="K34" s="134"/>
      <c r="L34" s="68"/>
      <c r="M34" s="69"/>
      <c r="N34" s="62" t="e">
        <f t="shared" si="8"/>
        <v>#DIV/0!</v>
      </c>
    </row>
    <row r="35" spans="1:14" ht="15" customHeight="1" thickBot="1" x14ac:dyDescent="0.4">
      <c r="A35" s="119" t="s">
        <v>118</v>
      </c>
      <c r="B35" s="119"/>
      <c r="C35" s="119"/>
      <c r="D35" s="119"/>
      <c r="E35" s="60"/>
      <c r="F35" s="61"/>
      <c r="G35" s="67" t="e">
        <f t="shared" si="1"/>
        <v>#DIV/0!</v>
      </c>
      <c r="H35" s="124" t="s">
        <v>172</v>
      </c>
      <c r="I35" s="124"/>
      <c r="J35" s="124"/>
      <c r="K35" s="124"/>
      <c r="L35" s="55">
        <f>L36</f>
        <v>0</v>
      </c>
      <c r="M35" s="63">
        <f t="shared" ref="M35" si="10">M36</f>
        <v>0</v>
      </c>
      <c r="N35" s="64" t="e">
        <f t="shared" si="8"/>
        <v>#DIV/0!</v>
      </c>
    </row>
    <row r="36" spans="1:14" ht="30" customHeight="1" thickBot="1" x14ac:dyDescent="0.5">
      <c r="A36" s="131" t="s">
        <v>117</v>
      </c>
      <c r="B36" s="131"/>
      <c r="C36" s="131"/>
      <c r="D36" s="131"/>
      <c r="E36" s="55">
        <f>E37</f>
        <v>0</v>
      </c>
      <c r="F36" s="56">
        <f>F37</f>
        <v>0</v>
      </c>
      <c r="G36" s="65" t="e">
        <f t="shared" si="1"/>
        <v>#DIV/0!</v>
      </c>
      <c r="H36" s="135" t="s">
        <v>171</v>
      </c>
      <c r="I36" s="135"/>
      <c r="J36" s="135"/>
      <c r="K36" s="135"/>
      <c r="L36" s="68"/>
      <c r="M36" s="69"/>
      <c r="N36" s="62" t="e">
        <f t="shared" si="8"/>
        <v>#DIV/0!</v>
      </c>
    </row>
    <row r="37" spans="1:14" ht="16.5" thickBot="1" x14ac:dyDescent="0.4">
      <c r="A37" s="119" t="s">
        <v>116</v>
      </c>
      <c r="B37" s="119"/>
      <c r="C37" s="119"/>
      <c r="D37" s="119"/>
      <c r="E37" s="60"/>
      <c r="F37" s="61"/>
      <c r="G37" s="67" t="e">
        <f t="shared" si="1"/>
        <v>#DIV/0!</v>
      </c>
      <c r="H37" s="124" t="s">
        <v>173</v>
      </c>
      <c r="I37" s="124"/>
      <c r="J37" s="124"/>
      <c r="K37" s="124"/>
      <c r="L37" s="55">
        <f>L38</f>
        <v>0</v>
      </c>
      <c r="M37" s="63">
        <f t="shared" ref="M37" si="11">M38</f>
        <v>0</v>
      </c>
      <c r="N37" s="64" t="e">
        <f t="shared" si="8"/>
        <v>#DIV/0!</v>
      </c>
    </row>
    <row r="38" spans="1:14" ht="16.5" thickBot="1" x14ac:dyDescent="0.4">
      <c r="A38" s="127"/>
      <c r="B38" s="127"/>
      <c r="C38" s="127"/>
      <c r="D38" s="127"/>
      <c r="E38" s="60"/>
      <c r="F38" s="61"/>
      <c r="G38" s="61"/>
      <c r="H38" s="119" t="s">
        <v>174</v>
      </c>
      <c r="I38" s="119"/>
      <c r="J38" s="119"/>
      <c r="K38" s="119"/>
      <c r="L38" s="68"/>
      <c r="M38" s="69"/>
      <c r="N38" s="62" t="e">
        <f t="shared" si="8"/>
        <v>#DIV/0!</v>
      </c>
    </row>
    <row r="39" spans="1:14" ht="15" customHeight="1" thickBot="1" x14ac:dyDescent="0.4">
      <c r="A39" s="126" t="s">
        <v>115</v>
      </c>
      <c r="B39" s="126"/>
      <c r="C39" s="126"/>
      <c r="D39" s="126"/>
      <c r="E39" s="55">
        <f>SUM(E40:E42)</f>
        <v>0</v>
      </c>
      <c r="F39" s="56">
        <f t="shared" ref="F39" si="12">SUM(F40:F42)</f>
        <v>0</v>
      </c>
      <c r="G39" s="65" t="e">
        <f t="shared" ref="G39:G42" si="13">F39/E39</f>
        <v>#DIV/0!</v>
      </c>
      <c r="H39" s="125" t="s">
        <v>175</v>
      </c>
      <c r="I39" s="125"/>
      <c r="J39" s="125"/>
      <c r="K39" s="125"/>
      <c r="L39" s="55">
        <f>SUM(L40:L42)</f>
        <v>0</v>
      </c>
      <c r="M39" s="63">
        <f t="shared" ref="M39" si="14">SUM(M40:M42)</f>
        <v>0</v>
      </c>
      <c r="N39" s="64" t="e">
        <f t="shared" si="8"/>
        <v>#DIV/0!</v>
      </c>
    </row>
    <row r="40" spans="1:14" ht="16.5" thickBot="1" x14ac:dyDescent="0.4">
      <c r="A40" s="119" t="s">
        <v>176</v>
      </c>
      <c r="B40" s="119"/>
      <c r="C40" s="119"/>
      <c r="D40" s="119"/>
      <c r="E40" s="71">
        <v>0</v>
      </c>
      <c r="F40" s="71">
        <v>0</v>
      </c>
      <c r="G40" s="67" t="e">
        <f t="shared" si="13"/>
        <v>#DIV/0!</v>
      </c>
      <c r="H40" s="119" t="s">
        <v>178</v>
      </c>
      <c r="I40" s="119"/>
      <c r="J40" s="119"/>
      <c r="K40" s="119"/>
      <c r="L40" s="72">
        <v>0</v>
      </c>
      <c r="M40" s="72">
        <v>0</v>
      </c>
      <c r="N40" s="73" t="e">
        <f t="shared" si="8"/>
        <v>#DIV/0!</v>
      </c>
    </row>
    <row r="41" spans="1:14" ht="16.5" thickBot="1" x14ac:dyDescent="0.4">
      <c r="A41" s="119" t="s">
        <v>114</v>
      </c>
      <c r="B41" s="119"/>
      <c r="C41" s="119"/>
      <c r="D41" s="119"/>
      <c r="E41" s="71">
        <v>0</v>
      </c>
      <c r="F41" s="71">
        <v>0</v>
      </c>
      <c r="G41" s="67" t="e">
        <f t="shared" si="13"/>
        <v>#DIV/0!</v>
      </c>
      <c r="H41" s="119" t="s">
        <v>179</v>
      </c>
      <c r="I41" s="119"/>
      <c r="J41" s="119"/>
      <c r="K41" s="119"/>
      <c r="L41" s="72">
        <v>0</v>
      </c>
      <c r="M41" s="72">
        <v>0</v>
      </c>
      <c r="N41" s="73" t="e">
        <f t="shared" ref="N41" si="15">M41/L41</f>
        <v>#DIV/0!</v>
      </c>
    </row>
    <row r="42" spans="1:14" ht="16.5" thickBot="1" x14ac:dyDescent="0.4">
      <c r="A42" s="119" t="s">
        <v>177</v>
      </c>
      <c r="B42" s="119"/>
      <c r="C42" s="119"/>
      <c r="D42" s="119"/>
      <c r="E42" s="71">
        <v>0</v>
      </c>
      <c r="F42" s="71">
        <v>0</v>
      </c>
      <c r="G42" s="67" t="e">
        <f t="shared" si="13"/>
        <v>#DIV/0!</v>
      </c>
      <c r="H42" s="119"/>
      <c r="I42" s="119"/>
      <c r="J42" s="119"/>
      <c r="K42" s="119"/>
      <c r="L42" s="72"/>
      <c r="M42" s="72"/>
      <c r="N42" s="74"/>
    </row>
    <row r="43" spans="1:14" ht="16.5" thickBot="1" x14ac:dyDescent="0.4">
      <c r="A43" s="122" t="s">
        <v>113</v>
      </c>
      <c r="B43" s="122"/>
      <c r="C43" s="122"/>
      <c r="D43" s="122"/>
      <c r="E43" s="87">
        <f>SUM(E8,E12,E18,E23,E26,E30,E32,E34,E36,E39)</f>
        <v>0</v>
      </c>
      <c r="F43" s="87">
        <f>SUM(F8,F12,F18,F23,F26,F30,F32,F34,F36,F39)</f>
        <v>0</v>
      </c>
      <c r="G43" s="87" t="e">
        <f>F43/E43</f>
        <v>#DIV/0!</v>
      </c>
      <c r="H43" s="122" t="s">
        <v>112</v>
      </c>
      <c r="I43" s="122"/>
      <c r="J43" s="122"/>
      <c r="K43" s="122"/>
      <c r="L43" s="87">
        <f>SUM(L8,L10,L12,L27,L31,L33,L35,L37,L39)</f>
        <v>0</v>
      </c>
      <c r="M43" s="87">
        <f>SUM(M8,M10,M12,M27,M31,M33,M35,M37,M39)</f>
        <v>0</v>
      </c>
      <c r="N43" s="88" t="e">
        <f>M43/L43</f>
        <v>#DIV/0!</v>
      </c>
    </row>
    <row r="44" spans="1:14" ht="15" customHeight="1" thickBot="1" x14ac:dyDescent="0.4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spans="1:14" ht="15" customHeight="1" thickBot="1" x14ac:dyDescent="0.4">
      <c r="A45" s="136" t="s">
        <v>111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</row>
    <row r="46" spans="1:14" ht="16.5" thickBot="1" x14ac:dyDescent="0.4">
      <c r="A46" s="123" t="s">
        <v>110</v>
      </c>
      <c r="B46" s="123"/>
      <c r="C46" s="123"/>
      <c r="D46" s="123"/>
      <c r="E46" s="76">
        <f>SUM(E47:E50)</f>
        <v>0</v>
      </c>
      <c r="F46" s="77">
        <f t="shared" ref="F46" si="16">SUM(F47:F50)</f>
        <v>0</v>
      </c>
      <c r="G46" s="77" t="e">
        <f>F46/E46</f>
        <v>#DIV/0!</v>
      </c>
      <c r="H46" s="123" t="s">
        <v>109</v>
      </c>
      <c r="I46" s="123"/>
      <c r="J46" s="123"/>
      <c r="K46" s="123"/>
      <c r="L46" s="76">
        <f>SUM(L47:L50)</f>
        <v>0</v>
      </c>
      <c r="M46" s="77">
        <f t="shared" ref="M46" si="17">SUM(M47:M50)</f>
        <v>0</v>
      </c>
      <c r="N46" s="77" t="e">
        <f>M46/L46</f>
        <v>#DIV/0!</v>
      </c>
    </row>
    <row r="47" spans="1:14" ht="16.5" thickBot="1" x14ac:dyDescent="0.4">
      <c r="A47" s="119" t="s">
        <v>180</v>
      </c>
      <c r="B47" s="119"/>
      <c r="C47" s="119"/>
      <c r="D47" s="119"/>
      <c r="E47" s="78"/>
      <c r="F47" s="78"/>
      <c r="G47" s="79" t="e">
        <f>F47/E47</f>
        <v>#DIV/0!</v>
      </c>
      <c r="H47" s="119" t="s">
        <v>184</v>
      </c>
      <c r="I47" s="119"/>
      <c r="J47" s="119"/>
      <c r="K47" s="119"/>
      <c r="L47" s="78"/>
      <c r="M47" s="78"/>
      <c r="N47" s="79" t="e">
        <f>M47/L47</f>
        <v>#DIV/0!</v>
      </c>
    </row>
    <row r="48" spans="1:14" ht="16.5" thickBot="1" x14ac:dyDescent="0.4">
      <c r="A48" s="119" t="s">
        <v>181</v>
      </c>
      <c r="B48" s="119"/>
      <c r="C48" s="119"/>
      <c r="D48" s="119"/>
      <c r="E48" s="78"/>
      <c r="F48" s="78"/>
      <c r="G48" s="79" t="e">
        <f t="shared" ref="G48:G50" si="18">F48/E48</f>
        <v>#DIV/0!</v>
      </c>
      <c r="H48" s="119" t="s">
        <v>185</v>
      </c>
      <c r="I48" s="119"/>
      <c r="J48" s="119"/>
      <c r="K48" s="119"/>
      <c r="L48" s="78"/>
      <c r="M48" s="78"/>
      <c r="N48" s="79" t="e">
        <f t="shared" ref="N48:N49" si="19">M48/L48</f>
        <v>#DIV/0!</v>
      </c>
    </row>
    <row r="49" spans="1:14" ht="16.5" thickBot="1" x14ac:dyDescent="0.4">
      <c r="A49" s="119" t="s">
        <v>182</v>
      </c>
      <c r="B49" s="119"/>
      <c r="C49" s="119"/>
      <c r="D49" s="119"/>
      <c r="E49" s="78"/>
      <c r="F49" s="78"/>
      <c r="G49" s="79" t="e">
        <f t="shared" si="18"/>
        <v>#DIV/0!</v>
      </c>
      <c r="H49" s="119" t="s">
        <v>186</v>
      </c>
      <c r="I49" s="119"/>
      <c r="J49" s="119"/>
      <c r="K49" s="119"/>
      <c r="L49" s="78"/>
      <c r="M49" s="78"/>
      <c r="N49" s="79" t="e">
        <f t="shared" si="19"/>
        <v>#DIV/0!</v>
      </c>
    </row>
    <row r="50" spans="1:14" ht="16.5" thickBot="1" x14ac:dyDescent="0.4">
      <c r="A50" s="119" t="s">
        <v>183</v>
      </c>
      <c r="B50" s="119"/>
      <c r="C50" s="119"/>
      <c r="D50" s="119"/>
      <c r="E50" s="78"/>
      <c r="F50" s="78"/>
      <c r="G50" s="79" t="e">
        <f t="shared" si="18"/>
        <v>#DIV/0!</v>
      </c>
      <c r="H50" s="119"/>
      <c r="I50" s="119"/>
      <c r="J50" s="119"/>
      <c r="K50" s="119"/>
      <c r="L50" s="78"/>
      <c r="M50" s="78"/>
      <c r="N50" s="80"/>
    </row>
    <row r="51" spans="1:14" ht="16.5" thickBot="1" x14ac:dyDescent="0.4">
      <c r="A51" s="120" t="s">
        <v>108</v>
      </c>
      <c r="B51" s="120"/>
      <c r="C51" s="120"/>
      <c r="D51" s="120"/>
      <c r="E51" s="89">
        <f>SUM(E43,E46)</f>
        <v>0</v>
      </c>
      <c r="F51" s="89">
        <f t="shared" ref="F51" si="20">SUM(F43,F46)</f>
        <v>0</v>
      </c>
      <c r="G51" s="89" t="e">
        <f>F51/E51</f>
        <v>#DIV/0!</v>
      </c>
      <c r="H51" s="120" t="s">
        <v>108</v>
      </c>
      <c r="I51" s="120"/>
      <c r="J51" s="120"/>
      <c r="K51" s="120"/>
      <c r="L51" s="89">
        <f>SUM(L43,L46)</f>
        <v>0</v>
      </c>
      <c r="M51" s="89">
        <f t="shared" ref="M51" si="21">SUM(M43,M46)</f>
        <v>0</v>
      </c>
      <c r="N51" s="89" t="e">
        <f>M51/L51</f>
        <v>#DIV/0!</v>
      </c>
    </row>
    <row r="52" spans="1:14" ht="16.5" thickBot="1" x14ac:dyDescent="0.5">
      <c r="A52" s="81"/>
      <c r="B52" s="82"/>
      <c r="C52" s="82"/>
      <c r="D52" s="82"/>
      <c r="E52" s="82"/>
      <c r="F52" s="83"/>
      <c r="G52" s="83"/>
      <c r="H52" s="121" t="s">
        <v>107</v>
      </c>
      <c r="I52" s="121"/>
      <c r="J52" s="121"/>
      <c r="K52" s="121"/>
      <c r="L52" s="132">
        <f>M51-F51</f>
        <v>0</v>
      </c>
      <c r="M52" s="133"/>
      <c r="N52" s="133"/>
    </row>
  </sheetData>
  <sheetProtection algorithmName="SHA-512" hashValue="elzxxGNxMI66JFwxXs8Rt6ow3OIMDn2mA0W1jOPZ5uztPbNeIOBbl/UikX6vuoDX8NXIZqpP0V2u8Kg5k4lm+A==" saltValue="rtPvjiQub3VmgXhzrMucJg==" spinCount="100000" sheet="1" objects="1" scenarios="1" selectLockedCells="1"/>
  <mergeCells count="92">
    <mergeCell ref="A1:N1"/>
    <mergeCell ref="A18:D18"/>
    <mergeCell ref="A19:D19"/>
    <mergeCell ref="A20:D20"/>
    <mergeCell ref="A21:D21"/>
    <mergeCell ref="A7:D7"/>
    <mergeCell ref="H7:K7"/>
    <mergeCell ref="A3:N3"/>
    <mergeCell ref="H21:K21"/>
    <mergeCell ref="H20:K20"/>
    <mergeCell ref="H19:K19"/>
    <mergeCell ref="H18:K18"/>
    <mergeCell ref="A8:D8"/>
    <mergeCell ref="H8:K8"/>
    <mergeCell ref="A9:D9"/>
    <mergeCell ref="H9:K9"/>
    <mergeCell ref="A45:N45"/>
    <mergeCell ref="H26:K26"/>
    <mergeCell ref="A27:D27"/>
    <mergeCell ref="H27:K27"/>
    <mergeCell ref="A28:D28"/>
    <mergeCell ref="H28:K28"/>
    <mergeCell ref="A29:D29"/>
    <mergeCell ref="H29:K29"/>
    <mergeCell ref="A30:D30"/>
    <mergeCell ref="H31:K31"/>
    <mergeCell ref="A31:D31"/>
    <mergeCell ref="A34:D34"/>
    <mergeCell ref="A32:D32"/>
    <mergeCell ref="A35:D35"/>
    <mergeCell ref="A36:D36"/>
    <mergeCell ref="H35:K35"/>
    <mergeCell ref="L52:N52"/>
    <mergeCell ref="H22:K22"/>
    <mergeCell ref="A33:D33"/>
    <mergeCell ref="H30:K30"/>
    <mergeCell ref="H32:K32"/>
    <mergeCell ref="H34:K34"/>
    <mergeCell ref="H36:K36"/>
    <mergeCell ref="H38:K38"/>
    <mergeCell ref="A22:D22"/>
    <mergeCell ref="A23:D23"/>
    <mergeCell ref="H23:K23"/>
    <mergeCell ref="A24:D24"/>
    <mergeCell ref="H24:K24"/>
    <mergeCell ref="A25:D25"/>
    <mergeCell ref="H25:K25"/>
    <mergeCell ref="A26:D26"/>
    <mergeCell ref="A10:D10"/>
    <mergeCell ref="H10:K10"/>
    <mergeCell ref="A11:D11"/>
    <mergeCell ref="H11:K11"/>
    <mergeCell ref="A12:D12"/>
    <mergeCell ref="H12:K12"/>
    <mergeCell ref="A13:D13"/>
    <mergeCell ref="H13:K13"/>
    <mergeCell ref="A14:D14"/>
    <mergeCell ref="H14:K14"/>
    <mergeCell ref="A15:D15"/>
    <mergeCell ref="H15:K15"/>
    <mergeCell ref="H52:K52"/>
    <mergeCell ref="A40:D40"/>
    <mergeCell ref="H40:K40"/>
    <mergeCell ref="A41:D41"/>
    <mergeCell ref="H41:K41"/>
    <mergeCell ref="H49:K49"/>
    <mergeCell ref="A42:D42"/>
    <mergeCell ref="H42:K42"/>
    <mergeCell ref="A43:D43"/>
    <mergeCell ref="H43:K43"/>
    <mergeCell ref="A46:D46"/>
    <mergeCell ref="H46:K46"/>
    <mergeCell ref="A47:D47"/>
    <mergeCell ref="H47:K47"/>
    <mergeCell ref="A48:D48"/>
    <mergeCell ref="H48:K48"/>
    <mergeCell ref="A5:N5"/>
    <mergeCell ref="A50:D50"/>
    <mergeCell ref="H50:K50"/>
    <mergeCell ref="A51:D51"/>
    <mergeCell ref="H51:K51"/>
    <mergeCell ref="A49:D49"/>
    <mergeCell ref="A37:D37"/>
    <mergeCell ref="H37:K37"/>
    <mergeCell ref="H39:K39"/>
    <mergeCell ref="A39:D39"/>
    <mergeCell ref="A38:D38"/>
    <mergeCell ref="A16:D16"/>
    <mergeCell ref="H16:K16"/>
    <mergeCell ref="A17:D17"/>
    <mergeCell ref="H17:K17"/>
    <mergeCell ref="H33:K3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EA4ED-5AC3-4594-99A4-4B461A8F6004}">
  <dimension ref="A1:Q115"/>
  <sheetViews>
    <sheetView zoomScale="97" workbookViewId="0">
      <selection activeCell="T3" sqref="T3"/>
    </sheetView>
  </sheetViews>
  <sheetFormatPr baseColWidth="10" defaultColWidth="8.7265625" defaultRowHeight="17.5" x14ac:dyDescent="0.5"/>
  <cols>
    <col min="1" max="1" width="12.453125" style="97" bestFit="1" customWidth="1"/>
    <col min="2" max="2" width="16.81640625" style="97" bestFit="1" customWidth="1"/>
    <col min="3" max="3" width="14.81640625" style="97" bestFit="1" customWidth="1"/>
    <col min="4" max="4" width="34.54296875" style="97" bestFit="1" customWidth="1"/>
    <col min="5" max="5" width="42.1796875" style="97" bestFit="1" customWidth="1"/>
    <col min="6" max="6" width="20.453125" style="97" bestFit="1" customWidth="1"/>
    <col min="7" max="7" width="9.81640625" style="97" bestFit="1" customWidth="1"/>
    <col min="8" max="8" width="30.6328125" style="97" bestFit="1" customWidth="1"/>
    <col min="9" max="9" width="12.90625" style="97" bestFit="1" customWidth="1"/>
    <col min="10" max="10" width="33.26953125" style="97" bestFit="1" customWidth="1"/>
    <col min="11" max="11" width="6" style="97" bestFit="1" customWidth="1"/>
    <col min="12" max="12" width="11" style="97" bestFit="1" customWidth="1"/>
    <col min="13" max="14" width="27.26953125" style="97" bestFit="1" customWidth="1"/>
    <col min="15" max="15" width="7.26953125" style="97" bestFit="1" customWidth="1"/>
    <col min="16" max="16" width="28.6328125" style="97" bestFit="1" customWidth="1"/>
    <col min="17" max="17" width="10.54296875" style="97" customWidth="1"/>
    <col min="18" max="16384" width="8.7265625" style="97"/>
  </cols>
  <sheetData>
    <row r="1" spans="1:17" s="96" customFormat="1" ht="42" x14ac:dyDescent="0.35">
      <c r="A1" s="91" t="s">
        <v>226</v>
      </c>
      <c r="B1" s="91" t="s">
        <v>227</v>
      </c>
      <c r="C1" s="91" t="s">
        <v>228</v>
      </c>
      <c r="D1" s="91" t="s">
        <v>229</v>
      </c>
      <c r="E1" s="91" t="s">
        <v>230</v>
      </c>
      <c r="F1" s="91" t="s">
        <v>231</v>
      </c>
      <c r="G1" s="91" t="s">
        <v>232</v>
      </c>
      <c r="H1" s="91" t="s">
        <v>233</v>
      </c>
      <c r="I1" s="91" t="s">
        <v>234</v>
      </c>
      <c r="J1" s="91" t="s">
        <v>235</v>
      </c>
      <c r="K1" s="91" t="s">
        <v>8</v>
      </c>
      <c r="L1" s="91" t="s">
        <v>236</v>
      </c>
      <c r="M1" s="91" t="s">
        <v>237</v>
      </c>
      <c r="N1" s="91" t="s">
        <v>238</v>
      </c>
      <c r="O1" s="91" t="s">
        <v>239</v>
      </c>
      <c r="P1" s="92" t="s">
        <v>240</v>
      </c>
      <c r="Q1" s="92" t="s">
        <v>241</v>
      </c>
    </row>
    <row r="2" spans="1:17" x14ac:dyDescent="0.5">
      <c r="A2" s="93" t="s">
        <v>242</v>
      </c>
      <c r="B2" s="93" t="s">
        <v>243</v>
      </c>
      <c r="C2" s="93" t="s">
        <v>244</v>
      </c>
      <c r="D2" s="93" t="s">
        <v>245</v>
      </c>
      <c r="E2" s="93" t="s">
        <v>246</v>
      </c>
      <c r="F2" s="93" t="s">
        <v>247</v>
      </c>
      <c r="G2" s="93" t="s">
        <v>248</v>
      </c>
      <c r="H2" s="93" t="s">
        <v>249</v>
      </c>
      <c r="I2" s="93" t="s">
        <v>250</v>
      </c>
      <c r="J2" s="93" t="s">
        <v>251</v>
      </c>
      <c r="K2" s="93" t="s">
        <v>252</v>
      </c>
      <c r="L2" s="93" t="s">
        <v>253</v>
      </c>
      <c r="M2" s="93" t="s">
        <v>254</v>
      </c>
      <c r="N2" s="93" t="s">
        <v>254</v>
      </c>
      <c r="O2" s="94" t="s">
        <v>255</v>
      </c>
      <c r="P2" s="95" t="s">
        <v>256</v>
      </c>
      <c r="Q2" s="95" t="s">
        <v>257</v>
      </c>
    </row>
    <row r="3" spans="1:17" x14ac:dyDescent="0.5">
      <c r="A3" s="93" t="s">
        <v>242</v>
      </c>
      <c r="B3" s="93" t="s">
        <v>243</v>
      </c>
      <c r="C3" s="93" t="s">
        <v>244</v>
      </c>
      <c r="D3" s="93" t="s">
        <v>258</v>
      </c>
      <c r="E3" s="93" t="s">
        <v>259</v>
      </c>
      <c r="F3" s="93" t="s">
        <v>259</v>
      </c>
      <c r="G3" s="93" t="s">
        <v>260</v>
      </c>
      <c r="H3" s="93" t="s">
        <v>261</v>
      </c>
      <c r="I3" s="93" t="s">
        <v>262</v>
      </c>
      <c r="J3" s="93" t="s">
        <v>263</v>
      </c>
      <c r="K3" s="93" t="s">
        <v>264</v>
      </c>
      <c r="L3" s="93" t="s">
        <v>265</v>
      </c>
      <c r="M3" s="93" t="s">
        <v>266</v>
      </c>
      <c r="N3" s="93" t="s">
        <v>266</v>
      </c>
      <c r="O3" s="94" t="s">
        <v>255</v>
      </c>
      <c r="P3" s="95" t="s">
        <v>267</v>
      </c>
      <c r="Q3" s="95" t="s">
        <v>257</v>
      </c>
    </row>
    <row r="4" spans="1:17" x14ac:dyDescent="0.5">
      <c r="A4" s="93" t="s">
        <v>242</v>
      </c>
      <c r="B4" s="93" t="s">
        <v>243</v>
      </c>
      <c r="C4" s="93" t="s">
        <v>244</v>
      </c>
      <c r="D4" s="93" t="s">
        <v>258</v>
      </c>
      <c r="E4" s="93" t="s">
        <v>259</v>
      </c>
      <c r="F4" s="93" t="s">
        <v>259</v>
      </c>
      <c r="G4" s="93" t="s">
        <v>268</v>
      </c>
      <c r="H4" s="93" t="s">
        <v>269</v>
      </c>
      <c r="I4" s="93" t="s">
        <v>262</v>
      </c>
      <c r="J4" s="93"/>
      <c r="K4" s="93" t="s">
        <v>270</v>
      </c>
      <c r="L4" s="93" t="s">
        <v>271</v>
      </c>
      <c r="M4" s="93" t="s">
        <v>272</v>
      </c>
      <c r="N4" s="93" t="s">
        <v>272</v>
      </c>
      <c r="O4" s="94" t="s">
        <v>255</v>
      </c>
      <c r="P4" s="95" t="s">
        <v>256</v>
      </c>
      <c r="Q4" s="95" t="s">
        <v>257</v>
      </c>
    </row>
    <row r="5" spans="1:17" x14ac:dyDescent="0.5">
      <c r="A5" s="93" t="s">
        <v>242</v>
      </c>
      <c r="B5" s="93" t="s">
        <v>243</v>
      </c>
      <c r="C5" s="93" t="s">
        <v>244</v>
      </c>
      <c r="D5" s="93" t="s">
        <v>258</v>
      </c>
      <c r="E5" s="93" t="s">
        <v>273</v>
      </c>
      <c r="F5" s="93" t="s">
        <v>247</v>
      </c>
      <c r="G5" s="93" t="s">
        <v>274</v>
      </c>
      <c r="H5" s="93" t="s">
        <v>269</v>
      </c>
      <c r="I5" s="93" t="s">
        <v>275</v>
      </c>
      <c r="J5" s="93"/>
      <c r="K5" s="93" t="s">
        <v>270</v>
      </c>
      <c r="L5" s="93" t="s">
        <v>271</v>
      </c>
      <c r="M5" s="93" t="s">
        <v>272</v>
      </c>
      <c r="N5" s="93" t="s">
        <v>272</v>
      </c>
      <c r="O5" s="94" t="s">
        <v>255</v>
      </c>
      <c r="P5" s="95" t="s">
        <v>256</v>
      </c>
      <c r="Q5" s="95" t="s">
        <v>257</v>
      </c>
    </row>
    <row r="6" spans="1:17" x14ac:dyDescent="0.5">
      <c r="A6" s="93" t="s">
        <v>242</v>
      </c>
      <c r="B6" s="93" t="s">
        <v>243</v>
      </c>
      <c r="C6" s="93" t="s">
        <v>244</v>
      </c>
      <c r="D6" s="93" t="s">
        <v>258</v>
      </c>
      <c r="E6" s="93" t="s">
        <v>276</v>
      </c>
      <c r="F6" s="93" t="s">
        <v>276</v>
      </c>
      <c r="G6" s="93" t="s">
        <v>277</v>
      </c>
      <c r="H6" s="93" t="s">
        <v>269</v>
      </c>
      <c r="I6" s="93" t="s">
        <v>278</v>
      </c>
      <c r="J6" s="93" t="s">
        <v>279</v>
      </c>
      <c r="K6" s="93" t="s">
        <v>270</v>
      </c>
      <c r="L6" s="93" t="s">
        <v>271</v>
      </c>
      <c r="M6" s="93" t="s">
        <v>272</v>
      </c>
      <c r="N6" s="93" t="s">
        <v>272</v>
      </c>
      <c r="O6" s="94" t="s">
        <v>255</v>
      </c>
      <c r="P6" s="95" t="s">
        <v>256</v>
      </c>
      <c r="Q6" s="95" t="s">
        <v>257</v>
      </c>
    </row>
    <row r="7" spans="1:17" x14ac:dyDescent="0.5">
      <c r="A7" s="93" t="s">
        <v>242</v>
      </c>
      <c r="B7" s="93" t="s">
        <v>243</v>
      </c>
      <c r="C7" s="93" t="s">
        <v>280</v>
      </c>
      <c r="D7" s="93" t="s">
        <v>281</v>
      </c>
      <c r="E7" s="93" t="s">
        <v>259</v>
      </c>
      <c r="F7" s="93" t="s">
        <v>259</v>
      </c>
      <c r="G7" s="93" t="s">
        <v>282</v>
      </c>
      <c r="H7" s="93"/>
      <c r="I7" s="93" t="s">
        <v>283</v>
      </c>
      <c r="J7" s="93" t="s">
        <v>284</v>
      </c>
      <c r="K7" s="93" t="s">
        <v>285</v>
      </c>
      <c r="L7" s="93" t="s">
        <v>286</v>
      </c>
      <c r="M7" s="93" t="s">
        <v>287</v>
      </c>
      <c r="N7" s="93" t="s">
        <v>287</v>
      </c>
      <c r="O7" s="94" t="s">
        <v>255</v>
      </c>
      <c r="P7" s="95" t="s">
        <v>267</v>
      </c>
      <c r="Q7" s="95" t="s">
        <v>257</v>
      </c>
    </row>
    <row r="8" spans="1:17" x14ac:dyDescent="0.5">
      <c r="A8" s="93" t="s">
        <v>242</v>
      </c>
      <c r="B8" s="93" t="s">
        <v>243</v>
      </c>
      <c r="C8" s="93" t="s">
        <v>280</v>
      </c>
      <c r="D8" s="93" t="s">
        <v>281</v>
      </c>
      <c r="E8" s="93" t="s">
        <v>259</v>
      </c>
      <c r="F8" s="93" t="s">
        <v>259</v>
      </c>
      <c r="G8" s="93" t="s">
        <v>288</v>
      </c>
      <c r="H8" s="93" t="s">
        <v>289</v>
      </c>
      <c r="I8" s="93" t="s">
        <v>283</v>
      </c>
      <c r="J8" s="93" t="s">
        <v>290</v>
      </c>
      <c r="K8" s="93" t="s">
        <v>291</v>
      </c>
      <c r="L8" s="93" t="s">
        <v>292</v>
      </c>
      <c r="M8" s="93" t="s">
        <v>293</v>
      </c>
      <c r="N8" s="93" t="s">
        <v>293</v>
      </c>
      <c r="O8" s="94" t="s">
        <v>255</v>
      </c>
      <c r="P8" s="95" t="s">
        <v>294</v>
      </c>
      <c r="Q8" s="95" t="s">
        <v>257</v>
      </c>
    </row>
    <row r="9" spans="1:17" x14ac:dyDescent="0.5">
      <c r="A9" s="93" t="s">
        <v>242</v>
      </c>
      <c r="B9" s="93" t="s">
        <v>243</v>
      </c>
      <c r="C9" s="93" t="s">
        <v>280</v>
      </c>
      <c r="D9" s="93" t="s">
        <v>281</v>
      </c>
      <c r="E9" s="93" t="s">
        <v>259</v>
      </c>
      <c r="F9" s="93" t="s">
        <v>259</v>
      </c>
      <c r="G9" s="93" t="s">
        <v>295</v>
      </c>
      <c r="H9" s="93" t="s">
        <v>296</v>
      </c>
      <c r="I9" s="93" t="s">
        <v>283</v>
      </c>
      <c r="J9" s="93" t="s">
        <v>297</v>
      </c>
      <c r="K9" s="93" t="s">
        <v>298</v>
      </c>
      <c r="L9" s="93" t="s">
        <v>299</v>
      </c>
      <c r="M9" s="93" t="s">
        <v>300</v>
      </c>
      <c r="N9" s="93" t="s">
        <v>300</v>
      </c>
      <c r="O9" s="94" t="s">
        <v>255</v>
      </c>
      <c r="P9" s="95" t="s">
        <v>294</v>
      </c>
      <c r="Q9" s="95" t="s">
        <v>257</v>
      </c>
    </row>
    <row r="10" spans="1:17" x14ac:dyDescent="0.5">
      <c r="A10" s="93" t="s">
        <v>242</v>
      </c>
      <c r="B10" s="93" t="s">
        <v>243</v>
      </c>
      <c r="C10" s="93" t="s">
        <v>280</v>
      </c>
      <c r="D10" s="93" t="s">
        <v>281</v>
      </c>
      <c r="E10" s="93" t="s">
        <v>259</v>
      </c>
      <c r="F10" s="93" t="s">
        <v>259</v>
      </c>
      <c r="G10" s="93" t="s">
        <v>301</v>
      </c>
      <c r="H10" s="93" t="s">
        <v>302</v>
      </c>
      <c r="I10" s="93" t="s">
        <v>283</v>
      </c>
      <c r="J10" s="93" t="s">
        <v>303</v>
      </c>
      <c r="K10" s="93" t="s">
        <v>304</v>
      </c>
      <c r="L10" s="93" t="s">
        <v>305</v>
      </c>
      <c r="M10" s="93" t="s">
        <v>306</v>
      </c>
      <c r="N10" s="93" t="s">
        <v>306</v>
      </c>
      <c r="O10" s="94" t="s">
        <v>255</v>
      </c>
      <c r="P10" s="95" t="s">
        <v>256</v>
      </c>
      <c r="Q10" s="95" t="s">
        <v>257</v>
      </c>
    </row>
    <row r="11" spans="1:17" x14ac:dyDescent="0.5">
      <c r="A11" s="93" t="s">
        <v>242</v>
      </c>
      <c r="B11" s="93" t="s">
        <v>243</v>
      </c>
      <c r="C11" s="93" t="s">
        <v>280</v>
      </c>
      <c r="D11" s="93" t="s">
        <v>281</v>
      </c>
      <c r="E11" s="93" t="s">
        <v>259</v>
      </c>
      <c r="F11" s="93" t="s">
        <v>259</v>
      </c>
      <c r="G11" s="93" t="s">
        <v>307</v>
      </c>
      <c r="H11" s="93" t="s">
        <v>308</v>
      </c>
      <c r="I11" s="93" t="s">
        <v>283</v>
      </c>
      <c r="J11" s="93" t="s">
        <v>309</v>
      </c>
      <c r="K11" s="93" t="s">
        <v>310</v>
      </c>
      <c r="L11" s="93" t="s">
        <v>311</v>
      </c>
      <c r="M11" s="93" t="s">
        <v>312</v>
      </c>
      <c r="N11" s="93" t="s">
        <v>312</v>
      </c>
      <c r="O11" s="94" t="s">
        <v>255</v>
      </c>
      <c r="P11" s="95" t="s">
        <v>313</v>
      </c>
      <c r="Q11" s="95" t="s">
        <v>257</v>
      </c>
    </row>
    <row r="12" spans="1:17" x14ac:dyDescent="0.5">
      <c r="A12" s="93" t="s">
        <v>242</v>
      </c>
      <c r="B12" s="93" t="s">
        <v>243</v>
      </c>
      <c r="C12" s="93" t="s">
        <v>280</v>
      </c>
      <c r="D12" s="93" t="s">
        <v>281</v>
      </c>
      <c r="E12" s="93" t="s">
        <v>259</v>
      </c>
      <c r="F12" s="93" t="s">
        <v>259</v>
      </c>
      <c r="G12" s="93" t="s">
        <v>314</v>
      </c>
      <c r="H12" s="93" t="s">
        <v>315</v>
      </c>
      <c r="I12" s="93" t="s">
        <v>283</v>
      </c>
      <c r="J12" s="93" t="s">
        <v>316</v>
      </c>
      <c r="K12" s="93" t="s">
        <v>317</v>
      </c>
      <c r="L12" s="93" t="s">
        <v>318</v>
      </c>
      <c r="M12" s="93" t="s">
        <v>319</v>
      </c>
      <c r="N12" s="93" t="s">
        <v>319</v>
      </c>
      <c r="O12" s="94" t="s">
        <v>255</v>
      </c>
      <c r="P12" s="95" t="s">
        <v>256</v>
      </c>
      <c r="Q12" s="95" t="s">
        <v>257</v>
      </c>
    </row>
    <row r="13" spans="1:17" x14ac:dyDescent="0.5">
      <c r="A13" s="93" t="s">
        <v>242</v>
      </c>
      <c r="B13" s="93" t="s">
        <v>243</v>
      </c>
      <c r="C13" s="93" t="s">
        <v>280</v>
      </c>
      <c r="D13" s="93" t="s">
        <v>281</v>
      </c>
      <c r="E13" s="93" t="s">
        <v>259</v>
      </c>
      <c r="F13" s="93" t="s">
        <v>259</v>
      </c>
      <c r="G13" s="93" t="s">
        <v>320</v>
      </c>
      <c r="H13" s="93" t="s">
        <v>321</v>
      </c>
      <c r="I13" s="93" t="s">
        <v>283</v>
      </c>
      <c r="J13" s="93" t="s">
        <v>322</v>
      </c>
      <c r="K13" s="93" t="s">
        <v>323</v>
      </c>
      <c r="L13" s="93" t="s">
        <v>324</v>
      </c>
      <c r="M13" s="93" t="s">
        <v>325</v>
      </c>
      <c r="N13" s="93" t="s">
        <v>325</v>
      </c>
      <c r="O13" s="94" t="s">
        <v>255</v>
      </c>
      <c r="P13" s="95" t="s">
        <v>313</v>
      </c>
      <c r="Q13" s="95" t="s">
        <v>257</v>
      </c>
    </row>
    <row r="14" spans="1:17" x14ac:dyDescent="0.5">
      <c r="A14" s="93" t="s">
        <v>242</v>
      </c>
      <c r="B14" s="93" t="s">
        <v>243</v>
      </c>
      <c r="C14" s="93" t="s">
        <v>280</v>
      </c>
      <c r="D14" s="93" t="s">
        <v>281</v>
      </c>
      <c r="E14" s="93" t="s">
        <v>259</v>
      </c>
      <c r="F14" s="93" t="s">
        <v>259</v>
      </c>
      <c r="G14" s="93" t="s">
        <v>326</v>
      </c>
      <c r="H14" s="93" t="s">
        <v>327</v>
      </c>
      <c r="I14" s="93" t="s">
        <v>283</v>
      </c>
      <c r="J14" s="93" t="s">
        <v>328</v>
      </c>
      <c r="K14" s="93" t="s">
        <v>329</v>
      </c>
      <c r="L14" s="93" t="s">
        <v>330</v>
      </c>
      <c r="M14" s="93" t="s">
        <v>331</v>
      </c>
      <c r="N14" s="93" t="s">
        <v>331</v>
      </c>
      <c r="O14" s="94" t="s">
        <v>255</v>
      </c>
      <c r="P14" s="95" t="s">
        <v>256</v>
      </c>
      <c r="Q14" s="95" t="s">
        <v>257</v>
      </c>
    </row>
    <row r="15" spans="1:17" x14ac:dyDescent="0.5">
      <c r="A15" s="93" t="s">
        <v>242</v>
      </c>
      <c r="B15" s="93" t="s">
        <v>243</v>
      </c>
      <c r="C15" s="93" t="s">
        <v>280</v>
      </c>
      <c r="D15" s="93" t="s">
        <v>281</v>
      </c>
      <c r="E15" s="93" t="s">
        <v>259</v>
      </c>
      <c r="F15" s="93" t="s">
        <v>259</v>
      </c>
      <c r="G15" s="93" t="s">
        <v>332</v>
      </c>
      <c r="H15" s="93" t="s">
        <v>333</v>
      </c>
      <c r="I15" s="93" t="s">
        <v>283</v>
      </c>
      <c r="J15" s="93" t="s">
        <v>334</v>
      </c>
      <c r="K15" s="93" t="s">
        <v>335</v>
      </c>
      <c r="L15" s="93" t="s">
        <v>336</v>
      </c>
      <c r="M15" s="93" t="s">
        <v>337</v>
      </c>
      <c r="N15" s="93" t="s">
        <v>337</v>
      </c>
      <c r="O15" s="94" t="s">
        <v>255</v>
      </c>
      <c r="P15" s="95" t="s">
        <v>256</v>
      </c>
      <c r="Q15" s="95" t="s">
        <v>257</v>
      </c>
    </row>
    <row r="16" spans="1:17" x14ac:dyDescent="0.5">
      <c r="A16" s="93" t="s">
        <v>242</v>
      </c>
      <c r="B16" s="93" t="s">
        <v>243</v>
      </c>
      <c r="C16" s="93" t="s">
        <v>280</v>
      </c>
      <c r="D16" s="93" t="s">
        <v>281</v>
      </c>
      <c r="E16" s="93" t="s">
        <v>259</v>
      </c>
      <c r="F16" s="93" t="s">
        <v>259</v>
      </c>
      <c r="G16" s="93" t="s">
        <v>338</v>
      </c>
      <c r="H16" s="93" t="s">
        <v>339</v>
      </c>
      <c r="I16" s="93" t="s">
        <v>283</v>
      </c>
      <c r="J16" s="93" t="s">
        <v>340</v>
      </c>
      <c r="K16" s="93" t="s">
        <v>341</v>
      </c>
      <c r="L16" s="93" t="s">
        <v>342</v>
      </c>
      <c r="M16" s="93" t="s">
        <v>343</v>
      </c>
      <c r="N16" s="93" t="s">
        <v>343</v>
      </c>
      <c r="O16" s="94" t="s">
        <v>255</v>
      </c>
      <c r="P16" s="95" t="s">
        <v>294</v>
      </c>
      <c r="Q16" s="95" t="s">
        <v>257</v>
      </c>
    </row>
    <row r="17" spans="1:17" x14ac:dyDescent="0.5">
      <c r="A17" s="93" t="s">
        <v>242</v>
      </c>
      <c r="B17" s="93" t="s">
        <v>243</v>
      </c>
      <c r="C17" s="93" t="s">
        <v>280</v>
      </c>
      <c r="D17" s="93" t="s">
        <v>281</v>
      </c>
      <c r="E17" s="93" t="s">
        <v>259</v>
      </c>
      <c r="F17" s="93" t="s">
        <v>259</v>
      </c>
      <c r="G17" s="93" t="s">
        <v>344</v>
      </c>
      <c r="H17" s="93" t="s">
        <v>345</v>
      </c>
      <c r="I17" s="93" t="s">
        <v>283</v>
      </c>
      <c r="J17" s="93" t="s">
        <v>346</v>
      </c>
      <c r="K17" s="93" t="s">
        <v>347</v>
      </c>
      <c r="L17" s="93" t="s">
        <v>348</v>
      </c>
      <c r="M17" s="93" t="s">
        <v>349</v>
      </c>
      <c r="N17" s="93" t="s">
        <v>349</v>
      </c>
      <c r="O17" s="94" t="s">
        <v>255</v>
      </c>
      <c r="P17" s="95" t="s">
        <v>256</v>
      </c>
      <c r="Q17" s="95" t="s">
        <v>257</v>
      </c>
    </row>
    <row r="18" spans="1:17" x14ac:dyDescent="0.5">
      <c r="A18" s="93" t="s">
        <v>242</v>
      </c>
      <c r="B18" s="93" t="s">
        <v>243</v>
      </c>
      <c r="C18" s="93" t="s">
        <v>280</v>
      </c>
      <c r="D18" s="93" t="s">
        <v>281</v>
      </c>
      <c r="E18" s="93" t="s">
        <v>259</v>
      </c>
      <c r="F18" s="93" t="s">
        <v>259</v>
      </c>
      <c r="G18" s="93" t="s">
        <v>350</v>
      </c>
      <c r="H18" s="93" t="s">
        <v>351</v>
      </c>
      <c r="I18" s="93" t="s">
        <v>283</v>
      </c>
      <c r="J18" s="93" t="s">
        <v>352</v>
      </c>
      <c r="K18" s="93" t="s">
        <v>353</v>
      </c>
      <c r="L18" s="93" t="s">
        <v>354</v>
      </c>
      <c r="M18" s="93" t="s">
        <v>355</v>
      </c>
      <c r="N18" s="93" t="s">
        <v>355</v>
      </c>
      <c r="O18" s="94" t="s">
        <v>255</v>
      </c>
      <c r="P18" s="95" t="s">
        <v>267</v>
      </c>
      <c r="Q18" s="95" t="s">
        <v>257</v>
      </c>
    </row>
    <row r="19" spans="1:17" x14ac:dyDescent="0.5">
      <c r="A19" s="93" t="s">
        <v>242</v>
      </c>
      <c r="B19" s="93" t="s">
        <v>243</v>
      </c>
      <c r="C19" s="93" t="s">
        <v>280</v>
      </c>
      <c r="D19" s="93" t="s">
        <v>281</v>
      </c>
      <c r="E19" s="93" t="s">
        <v>259</v>
      </c>
      <c r="F19" s="93" t="s">
        <v>259</v>
      </c>
      <c r="G19" s="93" t="s">
        <v>356</v>
      </c>
      <c r="H19" s="93" t="s">
        <v>357</v>
      </c>
      <c r="I19" s="93" t="s">
        <v>283</v>
      </c>
      <c r="J19" s="93" t="s">
        <v>358</v>
      </c>
      <c r="K19" s="93" t="s">
        <v>359</v>
      </c>
      <c r="L19" s="93" t="s">
        <v>360</v>
      </c>
      <c r="M19" s="93" t="s">
        <v>361</v>
      </c>
      <c r="N19" s="93" t="s">
        <v>361</v>
      </c>
      <c r="O19" s="94" t="s">
        <v>255</v>
      </c>
      <c r="P19" s="95" t="s">
        <v>313</v>
      </c>
      <c r="Q19" s="95" t="s">
        <v>257</v>
      </c>
    </row>
    <row r="20" spans="1:17" x14ac:dyDescent="0.5">
      <c r="A20" s="93" t="s">
        <v>242</v>
      </c>
      <c r="B20" s="93" t="s">
        <v>243</v>
      </c>
      <c r="C20" s="93" t="s">
        <v>280</v>
      </c>
      <c r="D20" s="93" t="s">
        <v>281</v>
      </c>
      <c r="E20" s="93" t="s">
        <v>259</v>
      </c>
      <c r="F20" s="93" t="s">
        <v>259</v>
      </c>
      <c r="G20" s="93" t="s">
        <v>362</v>
      </c>
      <c r="H20" s="93" t="s">
        <v>363</v>
      </c>
      <c r="I20" s="93" t="s">
        <v>283</v>
      </c>
      <c r="J20" s="93" t="s">
        <v>364</v>
      </c>
      <c r="K20" s="93" t="s">
        <v>365</v>
      </c>
      <c r="L20" s="93" t="s">
        <v>366</v>
      </c>
      <c r="M20" s="93" t="s">
        <v>367</v>
      </c>
      <c r="N20" s="93" t="s">
        <v>367</v>
      </c>
      <c r="O20" s="94" t="s">
        <v>255</v>
      </c>
      <c r="P20" s="95" t="s">
        <v>313</v>
      </c>
      <c r="Q20" s="95" t="s">
        <v>257</v>
      </c>
    </row>
    <row r="21" spans="1:17" x14ac:dyDescent="0.5">
      <c r="A21" s="93" t="s">
        <v>242</v>
      </c>
      <c r="B21" s="93" t="s">
        <v>243</v>
      </c>
      <c r="C21" s="93" t="s">
        <v>280</v>
      </c>
      <c r="D21" s="93" t="s">
        <v>281</v>
      </c>
      <c r="E21" s="93" t="s">
        <v>259</v>
      </c>
      <c r="F21" s="93" t="s">
        <v>259</v>
      </c>
      <c r="G21" s="93" t="s">
        <v>368</v>
      </c>
      <c r="H21" s="93" t="s">
        <v>369</v>
      </c>
      <c r="I21" s="93" t="s">
        <v>283</v>
      </c>
      <c r="J21" s="93" t="s">
        <v>370</v>
      </c>
      <c r="K21" s="93" t="s">
        <v>371</v>
      </c>
      <c r="L21" s="93" t="s">
        <v>372</v>
      </c>
      <c r="M21" s="93" t="s">
        <v>373</v>
      </c>
      <c r="N21" s="93" t="s">
        <v>373</v>
      </c>
      <c r="O21" s="94" t="s">
        <v>255</v>
      </c>
      <c r="P21" s="95" t="s">
        <v>313</v>
      </c>
      <c r="Q21" s="95" t="s">
        <v>257</v>
      </c>
    </row>
    <row r="22" spans="1:17" x14ac:dyDescent="0.5">
      <c r="A22" s="93" t="s">
        <v>242</v>
      </c>
      <c r="B22" s="93" t="s">
        <v>243</v>
      </c>
      <c r="C22" s="93" t="s">
        <v>280</v>
      </c>
      <c r="D22" s="93" t="s">
        <v>281</v>
      </c>
      <c r="E22" s="93" t="s">
        <v>259</v>
      </c>
      <c r="F22" s="93" t="s">
        <v>259</v>
      </c>
      <c r="G22" s="93" t="s">
        <v>374</v>
      </c>
      <c r="H22" s="93" t="s">
        <v>375</v>
      </c>
      <c r="I22" s="93" t="s">
        <v>283</v>
      </c>
      <c r="J22" s="93" t="s">
        <v>376</v>
      </c>
      <c r="K22" s="93" t="s">
        <v>377</v>
      </c>
      <c r="L22" s="93" t="s">
        <v>378</v>
      </c>
      <c r="M22" s="93" t="s">
        <v>379</v>
      </c>
      <c r="N22" s="93" t="s">
        <v>379</v>
      </c>
      <c r="O22" s="94" t="s">
        <v>255</v>
      </c>
      <c r="P22" s="95" t="s">
        <v>256</v>
      </c>
      <c r="Q22" s="95" t="s">
        <v>257</v>
      </c>
    </row>
    <row r="23" spans="1:17" x14ac:dyDescent="0.5">
      <c r="A23" s="93" t="s">
        <v>242</v>
      </c>
      <c r="B23" s="93" t="s">
        <v>243</v>
      </c>
      <c r="C23" s="93" t="s">
        <v>280</v>
      </c>
      <c r="D23" s="93" t="s">
        <v>281</v>
      </c>
      <c r="E23" s="93" t="s">
        <v>259</v>
      </c>
      <c r="F23" s="93" t="s">
        <v>259</v>
      </c>
      <c r="G23" s="93" t="s">
        <v>380</v>
      </c>
      <c r="H23" s="93" t="s">
        <v>381</v>
      </c>
      <c r="I23" s="93" t="s">
        <v>283</v>
      </c>
      <c r="J23" s="93" t="s">
        <v>382</v>
      </c>
      <c r="K23" s="93" t="s">
        <v>264</v>
      </c>
      <c r="L23" s="93" t="s">
        <v>265</v>
      </c>
      <c r="M23" s="93" t="s">
        <v>266</v>
      </c>
      <c r="N23" s="93" t="s">
        <v>266</v>
      </c>
      <c r="O23" s="94" t="s">
        <v>255</v>
      </c>
      <c r="P23" s="95" t="s">
        <v>267</v>
      </c>
      <c r="Q23" s="95" t="s">
        <v>257</v>
      </c>
    </row>
    <row r="24" spans="1:17" x14ac:dyDescent="0.5">
      <c r="A24" s="93" t="s">
        <v>242</v>
      </c>
      <c r="B24" s="93" t="s">
        <v>243</v>
      </c>
      <c r="C24" s="93" t="s">
        <v>280</v>
      </c>
      <c r="D24" s="93" t="s">
        <v>281</v>
      </c>
      <c r="E24" s="93" t="s">
        <v>276</v>
      </c>
      <c r="F24" s="93" t="s">
        <v>276</v>
      </c>
      <c r="G24" s="93" t="s">
        <v>383</v>
      </c>
      <c r="H24" s="93" t="s">
        <v>384</v>
      </c>
      <c r="I24" s="93" t="s">
        <v>385</v>
      </c>
      <c r="J24" s="93" t="s">
        <v>386</v>
      </c>
      <c r="K24" s="93" t="s">
        <v>387</v>
      </c>
      <c r="L24" s="93" t="s">
        <v>388</v>
      </c>
      <c r="M24" s="93" t="s">
        <v>389</v>
      </c>
      <c r="N24" s="93" t="s">
        <v>389</v>
      </c>
      <c r="O24" s="94" t="s">
        <v>255</v>
      </c>
      <c r="P24" s="95" t="s">
        <v>267</v>
      </c>
      <c r="Q24" s="95" t="s">
        <v>257</v>
      </c>
    </row>
    <row r="25" spans="1:17" x14ac:dyDescent="0.5">
      <c r="A25" s="93" t="s">
        <v>242</v>
      </c>
      <c r="B25" s="93" t="s">
        <v>390</v>
      </c>
      <c r="C25" s="93" t="s">
        <v>244</v>
      </c>
      <c r="D25" s="93" t="s">
        <v>258</v>
      </c>
      <c r="E25" s="93" t="s">
        <v>259</v>
      </c>
      <c r="F25" s="93" t="s">
        <v>259</v>
      </c>
      <c r="G25" s="93" t="s">
        <v>391</v>
      </c>
      <c r="H25" s="93" t="s">
        <v>392</v>
      </c>
      <c r="I25" s="93" t="s">
        <v>262</v>
      </c>
      <c r="J25" s="93" t="s">
        <v>393</v>
      </c>
      <c r="K25" s="93" t="s">
        <v>394</v>
      </c>
      <c r="L25" s="93" t="s">
        <v>395</v>
      </c>
      <c r="M25" s="93" t="s">
        <v>396</v>
      </c>
      <c r="N25" s="93" t="s">
        <v>396</v>
      </c>
      <c r="O25" s="94" t="s">
        <v>255</v>
      </c>
      <c r="P25" s="95" t="s">
        <v>313</v>
      </c>
      <c r="Q25" s="95" t="s">
        <v>257</v>
      </c>
    </row>
    <row r="26" spans="1:17" x14ac:dyDescent="0.5">
      <c r="A26" s="93" t="s">
        <v>242</v>
      </c>
      <c r="B26" s="93" t="s">
        <v>390</v>
      </c>
      <c r="C26" s="93" t="s">
        <v>244</v>
      </c>
      <c r="D26" s="93" t="s">
        <v>258</v>
      </c>
      <c r="E26" s="93" t="s">
        <v>276</v>
      </c>
      <c r="F26" s="93" t="s">
        <v>276</v>
      </c>
      <c r="G26" s="93" t="s">
        <v>397</v>
      </c>
      <c r="H26" s="93" t="s">
        <v>398</v>
      </c>
      <c r="I26" s="93" t="s">
        <v>76</v>
      </c>
      <c r="J26" s="93" t="s">
        <v>399</v>
      </c>
      <c r="K26" s="93" t="s">
        <v>394</v>
      </c>
      <c r="L26" s="93" t="s">
        <v>395</v>
      </c>
      <c r="M26" s="93" t="s">
        <v>396</v>
      </c>
      <c r="N26" s="93" t="s">
        <v>396</v>
      </c>
      <c r="O26" s="94" t="s">
        <v>255</v>
      </c>
      <c r="P26" s="95" t="s">
        <v>313</v>
      </c>
      <c r="Q26" s="95" t="s">
        <v>257</v>
      </c>
    </row>
    <row r="27" spans="1:17" x14ac:dyDescent="0.5">
      <c r="A27" s="93" t="s">
        <v>242</v>
      </c>
      <c r="B27" s="93" t="s">
        <v>390</v>
      </c>
      <c r="C27" s="93" t="s">
        <v>280</v>
      </c>
      <c r="D27" s="93" t="s">
        <v>281</v>
      </c>
      <c r="E27" s="93" t="s">
        <v>259</v>
      </c>
      <c r="F27" s="93" t="s">
        <v>259</v>
      </c>
      <c r="G27" s="93" t="s">
        <v>400</v>
      </c>
      <c r="H27" s="93" t="s">
        <v>401</v>
      </c>
      <c r="I27" s="93" t="s">
        <v>283</v>
      </c>
      <c r="J27" s="93" t="s">
        <v>402</v>
      </c>
      <c r="K27" s="93" t="s">
        <v>403</v>
      </c>
      <c r="L27" s="93" t="s">
        <v>404</v>
      </c>
      <c r="M27" s="93" t="s">
        <v>405</v>
      </c>
      <c r="N27" s="93" t="s">
        <v>405</v>
      </c>
      <c r="O27" s="94" t="s">
        <v>255</v>
      </c>
      <c r="P27" s="95" t="s">
        <v>267</v>
      </c>
      <c r="Q27" s="95" t="s">
        <v>257</v>
      </c>
    </row>
    <row r="28" spans="1:17" x14ac:dyDescent="0.5">
      <c r="A28" s="93" t="s">
        <v>242</v>
      </c>
      <c r="B28" s="93" t="s">
        <v>390</v>
      </c>
      <c r="C28" s="93" t="s">
        <v>280</v>
      </c>
      <c r="D28" s="93" t="s">
        <v>281</v>
      </c>
      <c r="E28" s="93" t="s">
        <v>259</v>
      </c>
      <c r="F28" s="93" t="s">
        <v>259</v>
      </c>
      <c r="G28" s="93" t="s">
        <v>406</v>
      </c>
      <c r="H28" s="93" t="s">
        <v>407</v>
      </c>
      <c r="I28" s="93" t="s">
        <v>283</v>
      </c>
      <c r="J28" s="93" t="s">
        <v>408</v>
      </c>
      <c r="K28" s="93" t="s">
        <v>409</v>
      </c>
      <c r="L28" s="93" t="s">
        <v>410</v>
      </c>
      <c r="M28" s="93" t="s">
        <v>411</v>
      </c>
      <c r="N28" s="93" t="s">
        <v>411</v>
      </c>
      <c r="O28" s="94" t="s">
        <v>255</v>
      </c>
      <c r="P28" s="95" t="s">
        <v>294</v>
      </c>
      <c r="Q28" s="95" t="s">
        <v>257</v>
      </c>
    </row>
    <row r="29" spans="1:17" x14ac:dyDescent="0.5">
      <c r="A29" s="93" t="s">
        <v>242</v>
      </c>
      <c r="B29" s="93" t="s">
        <v>390</v>
      </c>
      <c r="C29" s="93" t="s">
        <v>280</v>
      </c>
      <c r="D29" s="93" t="s">
        <v>281</v>
      </c>
      <c r="E29" s="93" t="s">
        <v>259</v>
      </c>
      <c r="F29" s="93" t="s">
        <v>259</v>
      </c>
      <c r="G29" s="93" t="s">
        <v>412</v>
      </c>
      <c r="H29" s="93" t="s">
        <v>413</v>
      </c>
      <c r="I29" s="93" t="s">
        <v>283</v>
      </c>
      <c r="J29" s="93" t="s">
        <v>414</v>
      </c>
      <c r="K29" s="93" t="s">
        <v>415</v>
      </c>
      <c r="L29" s="93" t="s">
        <v>416</v>
      </c>
      <c r="M29" s="93" t="s">
        <v>417</v>
      </c>
      <c r="N29" s="93" t="s">
        <v>417</v>
      </c>
      <c r="O29" s="94" t="s">
        <v>255</v>
      </c>
      <c r="P29" s="95" t="s">
        <v>294</v>
      </c>
      <c r="Q29" s="95" t="s">
        <v>257</v>
      </c>
    </row>
    <row r="30" spans="1:17" x14ac:dyDescent="0.5">
      <c r="A30" s="93" t="s">
        <v>242</v>
      </c>
      <c r="B30" s="93" t="s">
        <v>390</v>
      </c>
      <c r="C30" s="93" t="s">
        <v>280</v>
      </c>
      <c r="D30" s="93" t="s">
        <v>281</v>
      </c>
      <c r="E30" s="93" t="s">
        <v>259</v>
      </c>
      <c r="F30" s="93" t="s">
        <v>259</v>
      </c>
      <c r="G30" s="93" t="s">
        <v>418</v>
      </c>
      <c r="H30" s="93" t="s">
        <v>419</v>
      </c>
      <c r="I30" s="93" t="s">
        <v>283</v>
      </c>
      <c r="J30" s="93" t="s">
        <v>420</v>
      </c>
      <c r="K30" s="93" t="s">
        <v>421</v>
      </c>
      <c r="L30" s="93" t="s">
        <v>422</v>
      </c>
      <c r="M30" s="93" t="s">
        <v>423</v>
      </c>
      <c r="N30" s="93" t="s">
        <v>423</v>
      </c>
      <c r="O30" s="94" t="s">
        <v>255</v>
      </c>
      <c r="P30" s="95" t="s">
        <v>267</v>
      </c>
      <c r="Q30" s="95" t="s">
        <v>257</v>
      </c>
    </row>
    <row r="31" spans="1:17" x14ac:dyDescent="0.5">
      <c r="A31" s="93" t="s">
        <v>242</v>
      </c>
      <c r="B31" s="93" t="s">
        <v>390</v>
      </c>
      <c r="C31" s="93" t="s">
        <v>280</v>
      </c>
      <c r="D31" s="93" t="s">
        <v>281</v>
      </c>
      <c r="E31" s="93" t="s">
        <v>259</v>
      </c>
      <c r="F31" s="93" t="s">
        <v>259</v>
      </c>
      <c r="G31" s="93" t="s">
        <v>424</v>
      </c>
      <c r="H31" s="93" t="s">
        <v>321</v>
      </c>
      <c r="I31" s="93" t="s">
        <v>283</v>
      </c>
      <c r="J31" s="93" t="s">
        <v>425</v>
      </c>
      <c r="K31" s="93" t="s">
        <v>426</v>
      </c>
      <c r="L31" s="93" t="s">
        <v>427</v>
      </c>
      <c r="M31" s="93" t="s">
        <v>428</v>
      </c>
      <c r="N31" s="93" t="s">
        <v>428</v>
      </c>
      <c r="O31" s="94" t="s">
        <v>255</v>
      </c>
      <c r="P31" s="95" t="s">
        <v>294</v>
      </c>
      <c r="Q31" s="95" t="s">
        <v>257</v>
      </c>
    </row>
    <row r="32" spans="1:17" x14ac:dyDescent="0.5">
      <c r="A32" s="93" t="s">
        <v>242</v>
      </c>
      <c r="B32" s="93" t="s">
        <v>390</v>
      </c>
      <c r="C32" s="93" t="s">
        <v>280</v>
      </c>
      <c r="D32" s="93" t="s">
        <v>281</v>
      </c>
      <c r="E32" s="93" t="s">
        <v>259</v>
      </c>
      <c r="F32" s="93" t="s">
        <v>259</v>
      </c>
      <c r="G32" s="93" t="s">
        <v>429</v>
      </c>
      <c r="H32" s="93" t="s">
        <v>430</v>
      </c>
      <c r="I32" s="93" t="s">
        <v>283</v>
      </c>
      <c r="J32" s="93" t="s">
        <v>431</v>
      </c>
      <c r="K32" s="93" t="s">
        <v>432</v>
      </c>
      <c r="L32" s="93" t="s">
        <v>433</v>
      </c>
      <c r="M32" s="93" t="s">
        <v>434</v>
      </c>
      <c r="N32" s="93" t="s">
        <v>434</v>
      </c>
      <c r="O32" s="94" t="s">
        <v>255</v>
      </c>
      <c r="P32" s="95" t="s">
        <v>294</v>
      </c>
      <c r="Q32" s="95" t="s">
        <v>257</v>
      </c>
    </row>
    <row r="33" spans="1:17" x14ac:dyDescent="0.5">
      <c r="A33" s="93" t="s">
        <v>242</v>
      </c>
      <c r="B33" s="93" t="s">
        <v>390</v>
      </c>
      <c r="C33" s="93" t="s">
        <v>280</v>
      </c>
      <c r="D33" s="93" t="s">
        <v>281</v>
      </c>
      <c r="E33" s="93" t="s">
        <v>259</v>
      </c>
      <c r="F33" s="93" t="s">
        <v>259</v>
      </c>
      <c r="G33" s="93" t="s">
        <v>435</v>
      </c>
      <c r="H33" s="93" t="s">
        <v>436</v>
      </c>
      <c r="I33" s="93" t="s">
        <v>283</v>
      </c>
      <c r="J33" s="93" t="s">
        <v>437</v>
      </c>
      <c r="K33" s="93" t="s">
        <v>394</v>
      </c>
      <c r="L33" s="93" t="s">
        <v>395</v>
      </c>
      <c r="M33" s="93" t="s">
        <v>396</v>
      </c>
      <c r="N33" s="93" t="s">
        <v>396</v>
      </c>
      <c r="O33" s="94" t="s">
        <v>255</v>
      </c>
      <c r="P33" s="95" t="s">
        <v>313</v>
      </c>
      <c r="Q33" s="95" t="s">
        <v>257</v>
      </c>
    </row>
    <row r="34" spans="1:17" x14ac:dyDescent="0.5">
      <c r="A34" s="93" t="s">
        <v>242</v>
      </c>
      <c r="B34" s="93" t="s">
        <v>390</v>
      </c>
      <c r="C34" s="93" t="s">
        <v>280</v>
      </c>
      <c r="D34" s="93" t="s">
        <v>281</v>
      </c>
      <c r="E34" s="93" t="s">
        <v>259</v>
      </c>
      <c r="F34" s="93" t="s">
        <v>259</v>
      </c>
      <c r="G34" s="93" t="s">
        <v>438</v>
      </c>
      <c r="H34" s="93" t="s">
        <v>439</v>
      </c>
      <c r="I34" s="93" t="s">
        <v>283</v>
      </c>
      <c r="J34" s="93" t="s">
        <v>440</v>
      </c>
      <c r="K34" s="93" t="s">
        <v>441</v>
      </c>
      <c r="L34" s="93" t="s">
        <v>442</v>
      </c>
      <c r="M34" s="93" t="s">
        <v>443</v>
      </c>
      <c r="N34" s="93" t="s">
        <v>443</v>
      </c>
      <c r="O34" s="94" t="s">
        <v>255</v>
      </c>
      <c r="P34" s="95" t="s">
        <v>267</v>
      </c>
      <c r="Q34" s="95" t="s">
        <v>257</v>
      </c>
    </row>
    <row r="35" spans="1:17" x14ac:dyDescent="0.5">
      <c r="A35" s="93" t="s">
        <v>242</v>
      </c>
      <c r="B35" s="93" t="s">
        <v>390</v>
      </c>
      <c r="C35" s="93" t="s">
        <v>280</v>
      </c>
      <c r="D35" s="93" t="s">
        <v>281</v>
      </c>
      <c r="E35" s="93" t="s">
        <v>259</v>
      </c>
      <c r="F35" s="93" t="s">
        <v>259</v>
      </c>
      <c r="G35" s="93" t="s">
        <v>444</v>
      </c>
      <c r="H35" s="93" t="s">
        <v>445</v>
      </c>
      <c r="I35" s="93" t="s">
        <v>283</v>
      </c>
      <c r="J35" s="93" t="s">
        <v>446</v>
      </c>
      <c r="K35" s="93" t="s">
        <v>447</v>
      </c>
      <c r="L35" s="93" t="s">
        <v>448</v>
      </c>
      <c r="M35" s="93" t="s">
        <v>449</v>
      </c>
      <c r="N35" s="93" t="s">
        <v>449</v>
      </c>
      <c r="O35" s="94" t="s">
        <v>255</v>
      </c>
      <c r="P35" s="95" t="s">
        <v>313</v>
      </c>
      <c r="Q35" s="95" t="s">
        <v>257</v>
      </c>
    </row>
    <row r="36" spans="1:17" x14ac:dyDescent="0.5">
      <c r="A36" s="93" t="s">
        <v>242</v>
      </c>
      <c r="B36" s="93" t="s">
        <v>390</v>
      </c>
      <c r="C36" s="93" t="s">
        <v>280</v>
      </c>
      <c r="D36" s="93" t="s">
        <v>281</v>
      </c>
      <c r="E36" s="93" t="s">
        <v>259</v>
      </c>
      <c r="F36" s="93" t="s">
        <v>259</v>
      </c>
      <c r="G36" s="93" t="s">
        <v>450</v>
      </c>
      <c r="H36" s="93" t="s">
        <v>451</v>
      </c>
      <c r="I36" s="93" t="s">
        <v>283</v>
      </c>
      <c r="J36" s="93" t="s">
        <v>452</v>
      </c>
      <c r="K36" s="93" t="s">
        <v>453</v>
      </c>
      <c r="L36" s="93" t="s">
        <v>454</v>
      </c>
      <c r="M36" s="93" t="s">
        <v>455</v>
      </c>
      <c r="N36" s="93" t="s">
        <v>455</v>
      </c>
      <c r="O36" s="94" t="s">
        <v>255</v>
      </c>
      <c r="P36" s="95" t="s">
        <v>456</v>
      </c>
      <c r="Q36" s="95" t="s">
        <v>257</v>
      </c>
    </row>
    <row r="37" spans="1:17" x14ac:dyDescent="0.5">
      <c r="A37" s="93" t="s">
        <v>242</v>
      </c>
      <c r="B37" s="93" t="s">
        <v>390</v>
      </c>
      <c r="C37" s="93" t="s">
        <v>280</v>
      </c>
      <c r="D37" s="93" t="s">
        <v>281</v>
      </c>
      <c r="E37" s="93" t="s">
        <v>259</v>
      </c>
      <c r="F37" s="93" t="s">
        <v>259</v>
      </c>
      <c r="G37" s="93" t="s">
        <v>457</v>
      </c>
      <c r="H37" s="93" t="s">
        <v>458</v>
      </c>
      <c r="I37" s="93" t="s">
        <v>283</v>
      </c>
      <c r="J37" s="93" t="s">
        <v>459</v>
      </c>
      <c r="K37" s="93" t="s">
        <v>460</v>
      </c>
      <c r="L37" s="93" t="s">
        <v>461</v>
      </c>
      <c r="M37" s="93" t="s">
        <v>462</v>
      </c>
      <c r="N37" s="93" t="s">
        <v>462</v>
      </c>
      <c r="O37" s="94" t="s">
        <v>255</v>
      </c>
      <c r="P37" s="95" t="s">
        <v>294</v>
      </c>
      <c r="Q37" s="95" t="s">
        <v>257</v>
      </c>
    </row>
    <row r="38" spans="1:17" x14ac:dyDescent="0.5">
      <c r="A38" s="93" t="s">
        <v>242</v>
      </c>
      <c r="B38" s="93" t="s">
        <v>390</v>
      </c>
      <c r="C38" s="93" t="s">
        <v>280</v>
      </c>
      <c r="D38" s="93" t="s">
        <v>281</v>
      </c>
      <c r="E38" s="93" t="s">
        <v>259</v>
      </c>
      <c r="F38" s="93" t="s">
        <v>259</v>
      </c>
      <c r="G38" s="93" t="s">
        <v>463</v>
      </c>
      <c r="H38" s="93" t="s">
        <v>464</v>
      </c>
      <c r="I38" s="93" t="s">
        <v>283</v>
      </c>
      <c r="J38" s="93" t="s">
        <v>465</v>
      </c>
      <c r="K38" s="93" t="s">
        <v>466</v>
      </c>
      <c r="L38" s="93" t="s">
        <v>467</v>
      </c>
      <c r="M38" s="93" t="s">
        <v>468</v>
      </c>
      <c r="N38" s="93" t="s">
        <v>468</v>
      </c>
      <c r="O38" s="94" t="s">
        <v>255</v>
      </c>
      <c r="P38" s="95" t="s">
        <v>267</v>
      </c>
      <c r="Q38" s="95" t="s">
        <v>257</v>
      </c>
    </row>
    <row r="39" spans="1:17" x14ac:dyDescent="0.5">
      <c r="A39" s="93" t="s">
        <v>242</v>
      </c>
      <c r="B39" s="93" t="s">
        <v>390</v>
      </c>
      <c r="C39" s="93" t="s">
        <v>280</v>
      </c>
      <c r="D39" s="93" t="s">
        <v>281</v>
      </c>
      <c r="E39" s="93" t="s">
        <v>259</v>
      </c>
      <c r="F39" s="93" t="s">
        <v>259</v>
      </c>
      <c r="G39" s="93" t="s">
        <v>469</v>
      </c>
      <c r="H39" s="93" t="s">
        <v>470</v>
      </c>
      <c r="I39" s="93" t="s">
        <v>283</v>
      </c>
      <c r="J39" s="93" t="s">
        <v>471</v>
      </c>
      <c r="K39" s="93" t="s">
        <v>472</v>
      </c>
      <c r="L39" s="93" t="s">
        <v>473</v>
      </c>
      <c r="M39" s="93" t="s">
        <v>474</v>
      </c>
      <c r="N39" s="93" t="s">
        <v>474</v>
      </c>
      <c r="O39" s="94" t="s">
        <v>255</v>
      </c>
      <c r="P39" s="95" t="s">
        <v>313</v>
      </c>
      <c r="Q39" s="95" t="s">
        <v>257</v>
      </c>
    </row>
    <row r="40" spans="1:17" x14ac:dyDescent="0.5">
      <c r="A40" s="93" t="s">
        <v>242</v>
      </c>
      <c r="B40" s="93" t="s">
        <v>390</v>
      </c>
      <c r="C40" s="93" t="s">
        <v>280</v>
      </c>
      <c r="D40" s="93" t="s">
        <v>281</v>
      </c>
      <c r="E40" s="93" t="s">
        <v>259</v>
      </c>
      <c r="F40" s="93" t="s">
        <v>259</v>
      </c>
      <c r="G40" s="93" t="s">
        <v>475</v>
      </c>
      <c r="H40" s="93" t="s">
        <v>476</v>
      </c>
      <c r="I40" s="93" t="s">
        <v>283</v>
      </c>
      <c r="J40" s="93" t="s">
        <v>477</v>
      </c>
      <c r="K40" s="93" t="s">
        <v>478</v>
      </c>
      <c r="L40" s="93" t="s">
        <v>479</v>
      </c>
      <c r="M40" s="93" t="s">
        <v>480</v>
      </c>
      <c r="N40" s="93" t="s">
        <v>480</v>
      </c>
      <c r="O40" s="94" t="s">
        <v>255</v>
      </c>
      <c r="P40" s="95" t="s">
        <v>294</v>
      </c>
      <c r="Q40" s="95" t="s">
        <v>257</v>
      </c>
    </row>
    <row r="41" spans="1:17" x14ac:dyDescent="0.5">
      <c r="A41" s="93" t="s">
        <v>242</v>
      </c>
      <c r="B41" s="93" t="s">
        <v>390</v>
      </c>
      <c r="C41" s="93" t="s">
        <v>280</v>
      </c>
      <c r="D41" s="93" t="s">
        <v>281</v>
      </c>
      <c r="E41" s="93" t="s">
        <v>259</v>
      </c>
      <c r="F41" s="93" t="s">
        <v>259</v>
      </c>
      <c r="G41" s="93" t="s">
        <v>481</v>
      </c>
      <c r="H41" s="93" t="s">
        <v>482</v>
      </c>
      <c r="I41" s="93" t="s">
        <v>283</v>
      </c>
      <c r="J41" s="93" t="s">
        <v>483</v>
      </c>
      <c r="K41" s="93" t="s">
        <v>484</v>
      </c>
      <c r="L41" s="93" t="s">
        <v>485</v>
      </c>
      <c r="M41" s="93" t="s">
        <v>486</v>
      </c>
      <c r="N41" s="93" t="s">
        <v>486</v>
      </c>
      <c r="O41" s="94" t="s">
        <v>487</v>
      </c>
      <c r="P41" s="95" t="s">
        <v>267</v>
      </c>
      <c r="Q41" s="95" t="s">
        <v>257</v>
      </c>
    </row>
    <row r="42" spans="1:17" x14ac:dyDescent="0.5">
      <c r="A42" s="93" t="s">
        <v>242</v>
      </c>
      <c r="B42" s="93" t="s">
        <v>390</v>
      </c>
      <c r="C42" s="93" t="s">
        <v>280</v>
      </c>
      <c r="D42" s="93" t="s">
        <v>281</v>
      </c>
      <c r="E42" s="93" t="s">
        <v>246</v>
      </c>
      <c r="F42" s="93" t="s">
        <v>247</v>
      </c>
      <c r="G42" s="93" t="s">
        <v>488</v>
      </c>
      <c r="H42" s="93" t="s">
        <v>482</v>
      </c>
      <c r="I42" s="93" t="s">
        <v>489</v>
      </c>
      <c r="J42" s="93" t="s">
        <v>483</v>
      </c>
      <c r="K42" s="93" t="s">
        <v>484</v>
      </c>
      <c r="L42" s="93" t="s">
        <v>485</v>
      </c>
      <c r="M42" s="93" t="s">
        <v>486</v>
      </c>
      <c r="N42" s="93" t="s">
        <v>486</v>
      </c>
      <c r="O42" s="94" t="s">
        <v>255</v>
      </c>
      <c r="P42" s="95" t="s">
        <v>267</v>
      </c>
      <c r="Q42" s="95" t="s">
        <v>257</v>
      </c>
    </row>
    <row r="43" spans="1:17" x14ac:dyDescent="0.5">
      <c r="A43" s="93" t="s">
        <v>242</v>
      </c>
      <c r="B43" s="93" t="s">
        <v>490</v>
      </c>
      <c r="C43" s="93" t="s">
        <v>244</v>
      </c>
      <c r="D43" s="93" t="s">
        <v>245</v>
      </c>
      <c r="E43" s="93" t="s">
        <v>259</v>
      </c>
      <c r="F43" s="93" t="s">
        <v>259</v>
      </c>
      <c r="G43" s="93" t="s">
        <v>491</v>
      </c>
      <c r="H43" s="93" t="s">
        <v>492</v>
      </c>
      <c r="I43" s="93" t="s">
        <v>493</v>
      </c>
      <c r="J43" s="93" t="s">
        <v>494</v>
      </c>
      <c r="K43" s="93" t="s">
        <v>495</v>
      </c>
      <c r="L43" s="93" t="s">
        <v>496</v>
      </c>
      <c r="M43" s="93" t="s">
        <v>497</v>
      </c>
      <c r="N43" s="93" t="s">
        <v>497</v>
      </c>
      <c r="O43" s="94" t="s">
        <v>255</v>
      </c>
      <c r="P43" s="95" t="s">
        <v>267</v>
      </c>
      <c r="Q43" s="95" t="s">
        <v>257</v>
      </c>
    </row>
    <row r="44" spans="1:17" x14ac:dyDescent="0.5">
      <c r="A44" s="93" t="s">
        <v>242</v>
      </c>
      <c r="B44" s="93" t="s">
        <v>490</v>
      </c>
      <c r="C44" s="93" t="s">
        <v>244</v>
      </c>
      <c r="D44" s="93" t="s">
        <v>245</v>
      </c>
      <c r="E44" s="93" t="s">
        <v>259</v>
      </c>
      <c r="F44" s="93" t="s">
        <v>259</v>
      </c>
      <c r="G44" s="93" t="s">
        <v>498</v>
      </c>
      <c r="H44" s="93" t="s">
        <v>499</v>
      </c>
      <c r="I44" s="93" t="s">
        <v>500</v>
      </c>
      <c r="J44" s="93" t="s">
        <v>501</v>
      </c>
      <c r="K44" s="93" t="s">
        <v>502</v>
      </c>
      <c r="L44" s="93" t="s">
        <v>503</v>
      </c>
      <c r="M44" s="93" t="s">
        <v>504</v>
      </c>
      <c r="N44" s="93" t="s">
        <v>504</v>
      </c>
      <c r="O44" s="94" t="s">
        <v>255</v>
      </c>
      <c r="P44" s="95" t="s">
        <v>256</v>
      </c>
      <c r="Q44" s="95" t="s">
        <v>257</v>
      </c>
    </row>
    <row r="45" spans="1:17" x14ac:dyDescent="0.5">
      <c r="A45" s="93" t="s">
        <v>242</v>
      </c>
      <c r="B45" s="93" t="s">
        <v>490</v>
      </c>
      <c r="C45" s="93" t="s">
        <v>244</v>
      </c>
      <c r="D45" s="93" t="s">
        <v>245</v>
      </c>
      <c r="E45" s="93" t="s">
        <v>505</v>
      </c>
      <c r="F45" s="93" t="s">
        <v>247</v>
      </c>
      <c r="G45" s="93" t="s">
        <v>506</v>
      </c>
      <c r="H45" s="93" t="s">
        <v>507</v>
      </c>
      <c r="I45" s="93" t="s">
        <v>508</v>
      </c>
      <c r="J45" s="93" t="s">
        <v>509</v>
      </c>
      <c r="K45" s="93" t="s">
        <v>510</v>
      </c>
      <c r="L45" s="93" t="s">
        <v>511</v>
      </c>
      <c r="M45" s="93" t="s">
        <v>512</v>
      </c>
      <c r="N45" s="93" t="s">
        <v>512</v>
      </c>
      <c r="O45" s="94" t="s">
        <v>255</v>
      </c>
      <c r="P45" s="95" t="s">
        <v>294</v>
      </c>
      <c r="Q45" s="95" t="s">
        <v>257</v>
      </c>
    </row>
    <row r="46" spans="1:17" x14ac:dyDescent="0.5">
      <c r="A46" s="93" t="s">
        <v>242</v>
      </c>
      <c r="B46" s="93" t="s">
        <v>490</v>
      </c>
      <c r="C46" s="93" t="s">
        <v>244</v>
      </c>
      <c r="D46" s="93" t="s">
        <v>258</v>
      </c>
      <c r="E46" s="93" t="s">
        <v>259</v>
      </c>
      <c r="F46" s="93" t="s">
        <v>259</v>
      </c>
      <c r="G46" s="93" t="s">
        <v>513</v>
      </c>
      <c r="H46" s="93" t="s">
        <v>514</v>
      </c>
      <c r="I46" s="93" t="s">
        <v>262</v>
      </c>
      <c r="J46" s="93" t="s">
        <v>515</v>
      </c>
      <c r="K46" s="93" t="s">
        <v>516</v>
      </c>
      <c r="L46" s="93" t="s">
        <v>517</v>
      </c>
      <c r="M46" s="93" t="s">
        <v>518</v>
      </c>
      <c r="N46" s="93" t="s">
        <v>518</v>
      </c>
      <c r="O46" s="94" t="s">
        <v>255</v>
      </c>
      <c r="P46" s="95" t="s">
        <v>313</v>
      </c>
      <c r="Q46" s="95" t="s">
        <v>257</v>
      </c>
    </row>
    <row r="47" spans="1:17" x14ac:dyDescent="0.5">
      <c r="A47" s="93" t="s">
        <v>242</v>
      </c>
      <c r="B47" s="93" t="s">
        <v>490</v>
      </c>
      <c r="C47" s="93" t="s">
        <v>244</v>
      </c>
      <c r="D47" s="93" t="s">
        <v>258</v>
      </c>
      <c r="E47" s="93" t="s">
        <v>259</v>
      </c>
      <c r="F47" s="93" t="s">
        <v>259</v>
      </c>
      <c r="G47" s="93" t="s">
        <v>519</v>
      </c>
      <c r="H47" s="93" t="s">
        <v>520</v>
      </c>
      <c r="I47" s="93" t="s">
        <v>262</v>
      </c>
      <c r="J47" s="93" t="s">
        <v>521</v>
      </c>
      <c r="K47" s="93" t="s">
        <v>495</v>
      </c>
      <c r="L47" s="93" t="s">
        <v>496</v>
      </c>
      <c r="M47" s="93" t="s">
        <v>497</v>
      </c>
      <c r="N47" s="93" t="s">
        <v>497</v>
      </c>
      <c r="O47" s="94" t="s">
        <v>255</v>
      </c>
      <c r="P47" s="95" t="s">
        <v>267</v>
      </c>
      <c r="Q47" s="95" t="s">
        <v>257</v>
      </c>
    </row>
    <row r="48" spans="1:17" x14ac:dyDescent="0.5">
      <c r="A48" s="93" t="s">
        <v>242</v>
      </c>
      <c r="B48" s="93" t="s">
        <v>490</v>
      </c>
      <c r="C48" s="93" t="s">
        <v>244</v>
      </c>
      <c r="D48" s="93" t="s">
        <v>258</v>
      </c>
      <c r="E48" s="93" t="s">
        <v>505</v>
      </c>
      <c r="F48" s="93" t="s">
        <v>247</v>
      </c>
      <c r="G48" s="93" t="s">
        <v>522</v>
      </c>
      <c r="H48" s="93" t="s">
        <v>520</v>
      </c>
      <c r="I48" s="93" t="s">
        <v>523</v>
      </c>
      <c r="J48" s="93" t="s">
        <v>521</v>
      </c>
      <c r="K48" s="93" t="s">
        <v>495</v>
      </c>
      <c r="L48" s="93" t="s">
        <v>496</v>
      </c>
      <c r="M48" s="93" t="s">
        <v>497</v>
      </c>
      <c r="N48" s="93" t="s">
        <v>497</v>
      </c>
      <c r="O48" s="94" t="s">
        <v>255</v>
      </c>
      <c r="P48" s="95" t="s">
        <v>267</v>
      </c>
      <c r="Q48" s="95" t="s">
        <v>257</v>
      </c>
    </row>
    <row r="49" spans="1:17" x14ac:dyDescent="0.5">
      <c r="A49" s="93" t="s">
        <v>242</v>
      </c>
      <c r="B49" s="93" t="s">
        <v>490</v>
      </c>
      <c r="C49" s="93" t="s">
        <v>244</v>
      </c>
      <c r="D49" s="93" t="s">
        <v>258</v>
      </c>
      <c r="E49" s="93" t="s">
        <v>273</v>
      </c>
      <c r="F49" s="93" t="s">
        <v>247</v>
      </c>
      <c r="G49" s="93" t="s">
        <v>524</v>
      </c>
      <c r="H49" s="93" t="s">
        <v>514</v>
      </c>
      <c r="I49" s="93" t="s">
        <v>275</v>
      </c>
      <c r="J49" s="93" t="s">
        <v>525</v>
      </c>
      <c r="K49" s="93" t="s">
        <v>516</v>
      </c>
      <c r="L49" s="93" t="s">
        <v>517</v>
      </c>
      <c r="M49" s="93" t="s">
        <v>518</v>
      </c>
      <c r="N49" s="93" t="s">
        <v>518</v>
      </c>
      <c r="O49" s="94" t="s">
        <v>255</v>
      </c>
      <c r="P49" s="95" t="s">
        <v>313</v>
      </c>
      <c r="Q49" s="95" t="s">
        <v>257</v>
      </c>
    </row>
    <row r="50" spans="1:17" x14ac:dyDescent="0.5">
      <c r="A50" s="93" t="s">
        <v>242</v>
      </c>
      <c r="B50" s="93" t="s">
        <v>490</v>
      </c>
      <c r="C50" s="93" t="s">
        <v>244</v>
      </c>
      <c r="D50" s="93" t="s">
        <v>258</v>
      </c>
      <c r="E50" s="93" t="s">
        <v>276</v>
      </c>
      <c r="F50" s="93" t="s">
        <v>276</v>
      </c>
      <c r="G50" s="93" t="s">
        <v>526</v>
      </c>
      <c r="H50" s="93" t="s">
        <v>527</v>
      </c>
      <c r="I50" s="93" t="s">
        <v>76</v>
      </c>
      <c r="J50" s="93" t="s">
        <v>528</v>
      </c>
      <c r="K50" s="93" t="s">
        <v>529</v>
      </c>
      <c r="L50" s="93" t="s">
        <v>530</v>
      </c>
      <c r="M50" s="93" t="s">
        <v>531</v>
      </c>
      <c r="N50" s="93" t="s">
        <v>531</v>
      </c>
      <c r="O50" s="94" t="s">
        <v>255</v>
      </c>
      <c r="P50" s="95" t="s">
        <v>313</v>
      </c>
      <c r="Q50" s="95" t="s">
        <v>257</v>
      </c>
    </row>
    <row r="51" spans="1:17" x14ac:dyDescent="0.5">
      <c r="A51" s="93" t="s">
        <v>242</v>
      </c>
      <c r="B51" s="93" t="s">
        <v>490</v>
      </c>
      <c r="C51" s="93" t="s">
        <v>244</v>
      </c>
      <c r="D51" s="93" t="s">
        <v>258</v>
      </c>
      <c r="E51" s="93" t="s">
        <v>276</v>
      </c>
      <c r="F51" s="93" t="s">
        <v>276</v>
      </c>
      <c r="G51" s="93" t="s">
        <v>532</v>
      </c>
      <c r="H51" s="93" t="s">
        <v>533</v>
      </c>
      <c r="I51" s="93" t="s">
        <v>76</v>
      </c>
      <c r="J51" s="93" t="s">
        <v>534</v>
      </c>
      <c r="K51" s="93" t="s">
        <v>535</v>
      </c>
      <c r="L51" s="93" t="s">
        <v>536</v>
      </c>
      <c r="M51" s="93" t="s">
        <v>537</v>
      </c>
      <c r="N51" s="93" t="s">
        <v>537</v>
      </c>
      <c r="O51" s="94" t="s">
        <v>255</v>
      </c>
      <c r="P51" s="95" t="s">
        <v>267</v>
      </c>
      <c r="Q51" s="95" t="s">
        <v>257</v>
      </c>
    </row>
    <row r="52" spans="1:17" x14ac:dyDescent="0.5">
      <c r="A52" s="93" t="s">
        <v>242</v>
      </c>
      <c r="B52" s="93" t="s">
        <v>490</v>
      </c>
      <c r="C52" s="93" t="s">
        <v>244</v>
      </c>
      <c r="D52" s="93" t="s">
        <v>258</v>
      </c>
      <c r="E52" s="93" t="s">
        <v>276</v>
      </c>
      <c r="F52" s="93" t="s">
        <v>276</v>
      </c>
      <c r="G52" s="93" t="s">
        <v>538</v>
      </c>
      <c r="H52" s="93" t="s">
        <v>539</v>
      </c>
      <c r="I52" s="93" t="s">
        <v>76</v>
      </c>
      <c r="J52" s="93" t="s">
        <v>540</v>
      </c>
      <c r="K52" s="93" t="s">
        <v>541</v>
      </c>
      <c r="L52" s="93" t="s">
        <v>542</v>
      </c>
      <c r="M52" s="93" t="s">
        <v>543</v>
      </c>
      <c r="N52" s="93" t="s">
        <v>543</v>
      </c>
      <c r="O52" s="94" t="s">
        <v>255</v>
      </c>
      <c r="P52" s="95" t="s">
        <v>267</v>
      </c>
      <c r="Q52" s="95" t="s">
        <v>257</v>
      </c>
    </row>
    <row r="53" spans="1:17" x14ac:dyDescent="0.5">
      <c r="A53" s="93" t="s">
        <v>242</v>
      </c>
      <c r="B53" s="93" t="s">
        <v>490</v>
      </c>
      <c r="C53" s="93" t="s">
        <v>280</v>
      </c>
      <c r="D53" s="93" t="s">
        <v>281</v>
      </c>
      <c r="E53" s="93" t="s">
        <v>259</v>
      </c>
      <c r="F53" s="93" t="s">
        <v>259</v>
      </c>
      <c r="G53" s="93" t="s">
        <v>544</v>
      </c>
      <c r="H53" s="93" t="s">
        <v>545</v>
      </c>
      <c r="I53" s="93" t="s">
        <v>283</v>
      </c>
      <c r="J53" s="93" t="s">
        <v>546</v>
      </c>
      <c r="K53" s="93" t="s">
        <v>529</v>
      </c>
      <c r="L53" s="93" t="s">
        <v>530</v>
      </c>
      <c r="M53" s="93" t="s">
        <v>531</v>
      </c>
      <c r="N53" s="93" t="s">
        <v>531</v>
      </c>
      <c r="O53" s="94" t="s">
        <v>255</v>
      </c>
      <c r="P53" s="95" t="s">
        <v>313</v>
      </c>
      <c r="Q53" s="95" t="s">
        <v>257</v>
      </c>
    </row>
    <row r="54" spans="1:17" x14ac:dyDescent="0.5">
      <c r="A54" s="93" t="s">
        <v>242</v>
      </c>
      <c r="B54" s="93" t="s">
        <v>490</v>
      </c>
      <c r="C54" s="93" t="s">
        <v>280</v>
      </c>
      <c r="D54" s="93" t="s">
        <v>281</v>
      </c>
      <c r="E54" s="93" t="s">
        <v>259</v>
      </c>
      <c r="F54" s="93" t="s">
        <v>259</v>
      </c>
      <c r="G54" s="93" t="s">
        <v>547</v>
      </c>
      <c r="H54" s="93" t="s">
        <v>548</v>
      </c>
      <c r="I54" s="93" t="s">
        <v>283</v>
      </c>
      <c r="J54" s="93" t="s">
        <v>549</v>
      </c>
      <c r="K54" s="93" t="s">
        <v>535</v>
      </c>
      <c r="L54" s="93" t="s">
        <v>536</v>
      </c>
      <c r="M54" s="93" t="s">
        <v>537</v>
      </c>
      <c r="N54" s="93" t="s">
        <v>537</v>
      </c>
      <c r="O54" s="94" t="s">
        <v>255</v>
      </c>
      <c r="P54" s="95" t="s">
        <v>267</v>
      </c>
      <c r="Q54" s="95" t="s">
        <v>257</v>
      </c>
    </row>
    <row r="55" spans="1:17" x14ac:dyDescent="0.5">
      <c r="A55" s="93" t="s">
        <v>242</v>
      </c>
      <c r="B55" s="93" t="s">
        <v>490</v>
      </c>
      <c r="C55" s="93" t="s">
        <v>280</v>
      </c>
      <c r="D55" s="93" t="s">
        <v>281</v>
      </c>
      <c r="E55" s="93" t="s">
        <v>259</v>
      </c>
      <c r="F55" s="93" t="s">
        <v>259</v>
      </c>
      <c r="G55" s="93" t="s">
        <v>550</v>
      </c>
      <c r="H55" s="93" t="s">
        <v>551</v>
      </c>
      <c r="I55" s="93" t="s">
        <v>283</v>
      </c>
      <c r="J55" s="93" t="s">
        <v>552</v>
      </c>
      <c r="K55" s="93" t="s">
        <v>553</v>
      </c>
      <c r="L55" s="93" t="s">
        <v>554</v>
      </c>
      <c r="M55" s="93" t="s">
        <v>555</v>
      </c>
      <c r="N55" s="93" t="s">
        <v>555</v>
      </c>
      <c r="O55" s="94" t="s">
        <v>255</v>
      </c>
      <c r="P55" s="95" t="s">
        <v>256</v>
      </c>
      <c r="Q55" s="95" t="s">
        <v>257</v>
      </c>
    </row>
    <row r="56" spans="1:17" x14ac:dyDescent="0.5">
      <c r="A56" s="93" t="s">
        <v>242</v>
      </c>
      <c r="B56" s="93" t="s">
        <v>490</v>
      </c>
      <c r="C56" s="93" t="s">
        <v>280</v>
      </c>
      <c r="D56" s="93" t="s">
        <v>281</v>
      </c>
      <c r="E56" s="93" t="s">
        <v>259</v>
      </c>
      <c r="F56" s="93" t="s">
        <v>259</v>
      </c>
      <c r="G56" s="93" t="s">
        <v>556</v>
      </c>
      <c r="H56" s="93" t="s">
        <v>557</v>
      </c>
      <c r="I56" s="93" t="s">
        <v>283</v>
      </c>
      <c r="J56" s="93" t="s">
        <v>558</v>
      </c>
      <c r="K56" s="93" t="s">
        <v>559</v>
      </c>
      <c r="L56" s="93" t="s">
        <v>560</v>
      </c>
      <c r="M56" s="93" t="s">
        <v>561</v>
      </c>
      <c r="N56" s="93" t="s">
        <v>561</v>
      </c>
      <c r="O56" s="94" t="s">
        <v>255</v>
      </c>
      <c r="P56" s="95" t="s">
        <v>256</v>
      </c>
      <c r="Q56" s="95" t="s">
        <v>257</v>
      </c>
    </row>
    <row r="57" spans="1:17" x14ac:dyDescent="0.5">
      <c r="A57" s="93" t="s">
        <v>242</v>
      </c>
      <c r="B57" s="93" t="s">
        <v>490</v>
      </c>
      <c r="C57" s="93" t="s">
        <v>280</v>
      </c>
      <c r="D57" s="93" t="s">
        <v>281</v>
      </c>
      <c r="E57" s="93" t="s">
        <v>259</v>
      </c>
      <c r="F57" s="93" t="s">
        <v>259</v>
      </c>
      <c r="G57" s="93" t="s">
        <v>562</v>
      </c>
      <c r="H57" s="93" t="s">
        <v>563</v>
      </c>
      <c r="I57" s="93" t="s">
        <v>283</v>
      </c>
      <c r="J57" s="93" t="s">
        <v>564</v>
      </c>
      <c r="K57" s="93" t="s">
        <v>565</v>
      </c>
      <c r="L57" s="93" t="s">
        <v>566</v>
      </c>
      <c r="M57" s="93" t="s">
        <v>567</v>
      </c>
      <c r="N57" s="93" t="s">
        <v>567</v>
      </c>
      <c r="O57" s="94" t="s">
        <v>255</v>
      </c>
      <c r="P57" s="95" t="s">
        <v>267</v>
      </c>
      <c r="Q57" s="95" t="s">
        <v>257</v>
      </c>
    </row>
    <row r="58" spans="1:17" x14ac:dyDescent="0.5">
      <c r="A58" s="93" t="s">
        <v>242</v>
      </c>
      <c r="B58" s="93" t="s">
        <v>490</v>
      </c>
      <c r="C58" s="93" t="s">
        <v>280</v>
      </c>
      <c r="D58" s="93" t="s">
        <v>281</v>
      </c>
      <c r="E58" s="93" t="s">
        <v>259</v>
      </c>
      <c r="F58" s="93" t="s">
        <v>259</v>
      </c>
      <c r="G58" s="93" t="s">
        <v>568</v>
      </c>
      <c r="H58" s="93" t="s">
        <v>569</v>
      </c>
      <c r="I58" s="93" t="s">
        <v>283</v>
      </c>
      <c r="J58" s="93" t="s">
        <v>570</v>
      </c>
      <c r="K58" s="93" t="s">
        <v>571</v>
      </c>
      <c r="L58" s="93" t="s">
        <v>572</v>
      </c>
      <c r="M58" s="93" t="s">
        <v>573</v>
      </c>
      <c r="N58" s="93" t="s">
        <v>573</v>
      </c>
      <c r="O58" s="94" t="s">
        <v>255</v>
      </c>
      <c r="P58" s="95" t="s">
        <v>256</v>
      </c>
      <c r="Q58" s="95" t="s">
        <v>257</v>
      </c>
    </row>
    <row r="59" spans="1:17" x14ac:dyDescent="0.5">
      <c r="A59" s="93" t="s">
        <v>242</v>
      </c>
      <c r="B59" s="93" t="s">
        <v>490</v>
      </c>
      <c r="C59" s="93" t="s">
        <v>280</v>
      </c>
      <c r="D59" s="93" t="s">
        <v>281</v>
      </c>
      <c r="E59" s="93" t="s">
        <v>259</v>
      </c>
      <c r="F59" s="93" t="s">
        <v>259</v>
      </c>
      <c r="G59" s="93" t="s">
        <v>574</v>
      </c>
      <c r="H59" s="93" t="s">
        <v>575</v>
      </c>
      <c r="I59" s="93" t="s">
        <v>283</v>
      </c>
      <c r="J59" s="93" t="s">
        <v>576</v>
      </c>
      <c r="K59" s="93" t="s">
        <v>577</v>
      </c>
      <c r="L59" s="93" t="s">
        <v>578</v>
      </c>
      <c r="M59" s="93" t="s">
        <v>579</v>
      </c>
      <c r="N59" s="93" t="s">
        <v>579</v>
      </c>
      <c r="O59" s="94" t="s">
        <v>255</v>
      </c>
      <c r="P59" s="95" t="s">
        <v>313</v>
      </c>
      <c r="Q59" s="95" t="s">
        <v>257</v>
      </c>
    </row>
    <row r="60" spans="1:17" x14ac:dyDescent="0.5">
      <c r="A60" s="93" t="s">
        <v>242</v>
      </c>
      <c r="B60" s="93" t="s">
        <v>490</v>
      </c>
      <c r="C60" s="93" t="s">
        <v>280</v>
      </c>
      <c r="D60" s="93" t="s">
        <v>281</v>
      </c>
      <c r="E60" s="93" t="s">
        <v>259</v>
      </c>
      <c r="F60" s="93" t="s">
        <v>259</v>
      </c>
      <c r="G60" s="93" t="s">
        <v>580</v>
      </c>
      <c r="H60" s="93" t="s">
        <v>581</v>
      </c>
      <c r="I60" s="93" t="s">
        <v>283</v>
      </c>
      <c r="J60" s="93" t="s">
        <v>582</v>
      </c>
      <c r="K60" s="93" t="s">
        <v>583</v>
      </c>
      <c r="L60" s="93" t="s">
        <v>584</v>
      </c>
      <c r="M60" s="93" t="s">
        <v>585</v>
      </c>
      <c r="N60" s="93" t="s">
        <v>585</v>
      </c>
      <c r="O60" s="94" t="s">
        <v>255</v>
      </c>
      <c r="P60" s="95" t="s">
        <v>256</v>
      </c>
      <c r="Q60" s="95" t="s">
        <v>257</v>
      </c>
    </row>
    <row r="61" spans="1:17" x14ac:dyDescent="0.5">
      <c r="A61" s="93" t="s">
        <v>242</v>
      </c>
      <c r="B61" s="93" t="s">
        <v>490</v>
      </c>
      <c r="C61" s="93" t="s">
        <v>280</v>
      </c>
      <c r="D61" s="93" t="s">
        <v>281</v>
      </c>
      <c r="E61" s="93" t="s">
        <v>259</v>
      </c>
      <c r="F61" s="93" t="s">
        <v>259</v>
      </c>
      <c r="G61" s="93" t="s">
        <v>586</v>
      </c>
      <c r="H61" s="93" t="s">
        <v>587</v>
      </c>
      <c r="I61" s="93" t="s">
        <v>283</v>
      </c>
      <c r="J61" s="93" t="s">
        <v>588</v>
      </c>
      <c r="K61" s="93" t="s">
        <v>589</v>
      </c>
      <c r="L61" s="93" t="s">
        <v>590</v>
      </c>
      <c r="M61" s="93" t="s">
        <v>591</v>
      </c>
      <c r="N61" s="93" t="s">
        <v>591</v>
      </c>
      <c r="O61" s="94" t="s">
        <v>255</v>
      </c>
      <c r="P61" s="95" t="s">
        <v>267</v>
      </c>
      <c r="Q61" s="95" t="s">
        <v>257</v>
      </c>
    </row>
    <row r="62" spans="1:17" x14ac:dyDescent="0.5">
      <c r="A62" s="93" t="s">
        <v>242</v>
      </c>
      <c r="B62" s="93" t="s">
        <v>490</v>
      </c>
      <c r="C62" s="93" t="s">
        <v>280</v>
      </c>
      <c r="D62" s="93" t="s">
        <v>281</v>
      </c>
      <c r="E62" s="93" t="s">
        <v>259</v>
      </c>
      <c r="F62" s="93" t="s">
        <v>259</v>
      </c>
      <c r="G62" s="93" t="s">
        <v>592</v>
      </c>
      <c r="H62" s="93" t="s">
        <v>593</v>
      </c>
      <c r="I62" s="93" t="s">
        <v>283</v>
      </c>
      <c r="J62" s="93" t="s">
        <v>594</v>
      </c>
      <c r="K62" s="93" t="s">
        <v>595</v>
      </c>
      <c r="L62" s="93" t="s">
        <v>596</v>
      </c>
      <c r="M62" s="93" t="s">
        <v>597</v>
      </c>
      <c r="N62" s="93" t="s">
        <v>597</v>
      </c>
      <c r="O62" s="94" t="s">
        <v>255</v>
      </c>
      <c r="P62" s="95" t="s">
        <v>256</v>
      </c>
      <c r="Q62" s="95" t="s">
        <v>257</v>
      </c>
    </row>
    <row r="63" spans="1:17" x14ac:dyDescent="0.5">
      <c r="A63" s="93" t="s">
        <v>242</v>
      </c>
      <c r="B63" s="93" t="s">
        <v>490</v>
      </c>
      <c r="C63" s="93" t="s">
        <v>280</v>
      </c>
      <c r="D63" s="93" t="s">
        <v>281</v>
      </c>
      <c r="E63" s="93" t="s">
        <v>259</v>
      </c>
      <c r="F63" s="93" t="s">
        <v>259</v>
      </c>
      <c r="G63" s="93" t="s">
        <v>598</v>
      </c>
      <c r="H63" s="93" t="s">
        <v>599</v>
      </c>
      <c r="I63" s="93" t="s">
        <v>283</v>
      </c>
      <c r="J63" s="93" t="s">
        <v>600</v>
      </c>
      <c r="K63" s="93" t="s">
        <v>601</v>
      </c>
      <c r="L63" s="93" t="s">
        <v>602</v>
      </c>
      <c r="M63" s="93" t="s">
        <v>603</v>
      </c>
      <c r="N63" s="93" t="s">
        <v>603</v>
      </c>
      <c r="O63" s="94" t="s">
        <v>255</v>
      </c>
      <c r="P63" s="95" t="s">
        <v>256</v>
      </c>
      <c r="Q63" s="95" t="s">
        <v>257</v>
      </c>
    </row>
    <row r="64" spans="1:17" x14ac:dyDescent="0.5">
      <c r="A64" s="93" t="s">
        <v>242</v>
      </c>
      <c r="B64" s="93" t="s">
        <v>490</v>
      </c>
      <c r="C64" s="93" t="s">
        <v>280</v>
      </c>
      <c r="D64" s="93" t="s">
        <v>281</v>
      </c>
      <c r="E64" s="93" t="s">
        <v>259</v>
      </c>
      <c r="F64" s="93" t="s">
        <v>259</v>
      </c>
      <c r="G64" s="93" t="s">
        <v>604</v>
      </c>
      <c r="H64" s="93" t="s">
        <v>605</v>
      </c>
      <c r="I64" s="93" t="s">
        <v>283</v>
      </c>
      <c r="J64" s="93" t="s">
        <v>606</v>
      </c>
      <c r="K64" s="93" t="s">
        <v>607</v>
      </c>
      <c r="L64" s="93" t="s">
        <v>608</v>
      </c>
      <c r="M64" s="93" t="s">
        <v>609</v>
      </c>
      <c r="N64" s="93" t="s">
        <v>609</v>
      </c>
      <c r="O64" s="94" t="s">
        <v>255</v>
      </c>
      <c r="P64" s="95" t="s">
        <v>256</v>
      </c>
      <c r="Q64" s="95" t="s">
        <v>257</v>
      </c>
    </row>
    <row r="65" spans="1:17" x14ac:dyDescent="0.5">
      <c r="A65" s="93" t="s">
        <v>242</v>
      </c>
      <c r="B65" s="93" t="s">
        <v>490</v>
      </c>
      <c r="C65" s="93" t="s">
        <v>280</v>
      </c>
      <c r="D65" s="93" t="s">
        <v>281</v>
      </c>
      <c r="E65" s="93" t="s">
        <v>259</v>
      </c>
      <c r="F65" s="93" t="s">
        <v>259</v>
      </c>
      <c r="G65" s="93" t="s">
        <v>610</v>
      </c>
      <c r="H65" s="93" t="s">
        <v>611</v>
      </c>
      <c r="I65" s="93" t="s">
        <v>283</v>
      </c>
      <c r="J65" s="93" t="s">
        <v>612</v>
      </c>
      <c r="K65" s="93" t="s">
        <v>613</v>
      </c>
      <c r="L65" s="93" t="s">
        <v>614</v>
      </c>
      <c r="M65" s="93" t="s">
        <v>615</v>
      </c>
      <c r="N65" s="93" t="s">
        <v>615</v>
      </c>
      <c r="O65" s="94" t="s">
        <v>255</v>
      </c>
      <c r="P65" s="95" t="s">
        <v>294</v>
      </c>
      <c r="Q65" s="95" t="s">
        <v>257</v>
      </c>
    </row>
    <row r="66" spans="1:17" x14ac:dyDescent="0.5">
      <c r="A66" s="93" t="s">
        <v>242</v>
      </c>
      <c r="B66" s="93" t="s">
        <v>490</v>
      </c>
      <c r="C66" s="93" t="s">
        <v>280</v>
      </c>
      <c r="D66" s="93" t="s">
        <v>281</v>
      </c>
      <c r="E66" s="93" t="s">
        <v>259</v>
      </c>
      <c r="F66" s="93" t="s">
        <v>259</v>
      </c>
      <c r="G66" s="93" t="s">
        <v>616</v>
      </c>
      <c r="H66" s="93" t="s">
        <v>599</v>
      </c>
      <c r="I66" s="93" t="s">
        <v>283</v>
      </c>
      <c r="J66" s="93" t="s">
        <v>617</v>
      </c>
      <c r="K66" s="93" t="s">
        <v>618</v>
      </c>
      <c r="L66" s="93" t="s">
        <v>619</v>
      </c>
      <c r="M66" s="93" t="s">
        <v>620</v>
      </c>
      <c r="N66" s="93" t="s">
        <v>620</v>
      </c>
      <c r="O66" s="94" t="s">
        <v>255</v>
      </c>
      <c r="P66" s="95" t="s">
        <v>256</v>
      </c>
      <c r="Q66" s="95" t="s">
        <v>257</v>
      </c>
    </row>
    <row r="67" spans="1:17" x14ac:dyDescent="0.5">
      <c r="A67" s="93" t="s">
        <v>242</v>
      </c>
      <c r="B67" s="93" t="s">
        <v>490</v>
      </c>
      <c r="C67" s="93" t="s">
        <v>280</v>
      </c>
      <c r="D67" s="93" t="s">
        <v>281</v>
      </c>
      <c r="E67" s="93" t="s">
        <v>259</v>
      </c>
      <c r="F67" s="93" t="s">
        <v>259</v>
      </c>
      <c r="G67" s="93" t="s">
        <v>621</v>
      </c>
      <c r="H67" s="93" t="s">
        <v>622</v>
      </c>
      <c r="I67" s="93" t="s">
        <v>283</v>
      </c>
      <c r="J67" s="93" t="s">
        <v>623</v>
      </c>
      <c r="K67" s="93" t="s">
        <v>624</v>
      </c>
      <c r="L67" s="93" t="s">
        <v>625</v>
      </c>
      <c r="M67" s="93" t="s">
        <v>626</v>
      </c>
      <c r="N67" s="93" t="s">
        <v>626</v>
      </c>
      <c r="O67" s="94" t="s">
        <v>255</v>
      </c>
      <c r="P67" s="95" t="s">
        <v>267</v>
      </c>
      <c r="Q67" s="95" t="s">
        <v>257</v>
      </c>
    </row>
    <row r="68" spans="1:17" x14ac:dyDescent="0.5">
      <c r="A68" s="93" t="s">
        <v>242</v>
      </c>
      <c r="B68" s="93" t="s">
        <v>490</v>
      </c>
      <c r="C68" s="93" t="s">
        <v>280</v>
      </c>
      <c r="D68" s="93" t="s">
        <v>281</v>
      </c>
      <c r="E68" s="93" t="s">
        <v>259</v>
      </c>
      <c r="F68" s="93" t="s">
        <v>259</v>
      </c>
      <c r="G68" s="93" t="s">
        <v>627</v>
      </c>
      <c r="H68" s="93" t="s">
        <v>628</v>
      </c>
      <c r="I68" s="93" t="s">
        <v>283</v>
      </c>
      <c r="J68" s="93" t="s">
        <v>629</v>
      </c>
      <c r="K68" s="93" t="s">
        <v>630</v>
      </c>
      <c r="L68" s="93" t="s">
        <v>631</v>
      </c>
      <c r="M68" s="93" t="s">
        <v>632</v>
      </c>
      <c r="N68" s="93" t="s">
        <v>632</v>
      </c>
      <c r="O68" s="94" t="s">
        <v>255</v>
      </c>
      <c r="P68" s="95" t="s">
        <v>267</v>
      </c>
      <c r="Q68" s="95" t="s">
        <v>257</v>
      </c>
    </row>
    <row r="69" spans="1:17" x14ac:dyDescent="0.5">
      <c r="A69" s="93" t="s">
        <v>242</v>
      </c>
      <c r="B69" s="93" t="s">
        <v>490</v>
      </c>
      <c r="C69" s="93" t="s">
        <v>280</v>
      </c>
      <c r="D69" s="93" t="s">
        <v>281</v>
      </c>
      <c r="E69" s="93" t="s">
        <v>259</v>
      </c>
      <c r="F69" s="93" t="s">
        <v>259</v>
      </c>
      <c r="G69" s="93" t="s">
        <v>633</v>
      </c>
      <c r="H69" s="93" t="s">
        <v>634</v>
      </c>
      <c r="I69" s="93" t="s">
        <v>283</v>
      </c>
      <c r="J69" s="93" t="s">
        <v>635</v>
      </c>
      <c r="K69" s="93" t="s">
        <v>636</v>
      </c>
      <c r="L69" s="93" t="s">
        <v>637</v>
      </c>
      <c r="M69" s="93" t="s">
        <v>638</v>
      </c>
      <c r="N69" s="93" t="s">
        <v>638</v>
      </c>
      <c r="O69" s="94" t="s">
        <v>255</v>
      </c>
      <c r="P69" s="95" t="s">
        <v>313</v>
      </c>
      <c r="Q69" s="95" t="s">
        <v>257</v>
      </c>
    </row>
    <row r="70" spans="1:17" x14ac:dyDescent="0.5">
      <c r="A70" s="93" t="s">
        <v>242</v>
      </c>
      <c r="B70" s="93" t="s">
        <v>490</v>
      </c>
      <c r="C70" s="93" t="s">
        <v>280</v>
      </c>
      <c r="D70" s="93" t="s">
        <v>281</v>
      </c>
      <c r="E70" s="93" t="s">
        <v>259</v>
      </c>
      <c r="F70" s="93" t="s">
        <v>259</v>
      </c>
      <c r="G70" s="93" t="s">
        <v>639</v>
      </c>
      <c r="H70" s="93" t="s">
        <v>640</v>
      </c>
      <c r="I70" s="93" t="s">
        <v>283</v>
      </c>
      <c r="J70" s="93" t="s">
        <v>641</v>
      </c>
      <c r="K70" s="93" t="s">
        <v>642</v>
      </c>
      <c r="L70" s="93" t="s">
        <v>643</v>
      </c>
      <c r="M70" s="93" t="s">
        <v>644</v>
      </c>
      <c r="N70" s="93" t="s">
        <v>644</v>
      </c>
      <c r="O70" s="94" t="s">
        <v>255</v>
      </c>
      <c r="P70" s="95" t="s">
        <v>313</v>
      </c>
      <c r="Q70" s="95" t="s">
        <v>257</v>
      </c>
    </row>
    <row r="71" spans="1:17" x14ac:dyDescent="0.5">
      <c r="A71" s="93" t="s">
        <v>242</v>
      </c>
      <c r="B71" s="93" t="s">
        <v>490</v>
      </c>
      <c r="C71" s="93" t="s">
        <v>280</v>
      </c>
      <c r="D71" s="93" t="s">
        <v>281</v>
      </c>
      <c r="E71" s="93" t="s">
        <v>259</v>
      </c>
      <c r="F71" s="93" t="s">
        <v>259</v>
      </c>
      <c r="G71" s="93" t="s">
        <v>645</v>
      </c>
      <c r="H71" s="93" t="s">
        <v>646</v>
      </c>
      <c r="I71" s="93" t="s">
        <v>283</v>
      </c>
      <c r="J71" s="93" t="s">
        <v>647</v>
      </c>
      <c r="K71" s="93" t="s">
        <v>648</v>
      </c>
      <c r="L71" s="93" t="s">
        <v>649</v>
      </c>
      <c r="M71" s="93" t="s">
        <v>650</v>
      </c>
      <c r="N71" s="93" t="s">
        <v>650</v>
      </c>
      <c r="O71" s="94" t="s">
        <v>255</v>
      </c>
      <c r="P71" s="95" t="s">
        <v>294</v>
      </c>
      <c r="Q71" s="95" t="s">
        <v>257</v>
      </c>
    </row>
    <row r="72" spans="1:17" x14ac:dyDescent="0.5">
      <c r="A72" s="93" t="s">
        <v>242</v>
      </c>
      <c r="B72" s="93" t="s">
        <v>490</v>
      </c>
      <c r="C72" s="93" t="s">
        <v>280</v>
      </c>
      <c r="D72" s="93" t="s">
        <v>281</v>
      </c>
      <c r="E72" s="93" t="s">
        <v>259</v>
      </c>
      <c r="F72" s="93" t="s">
        <v>259</v>
      </c>
      <c r="G72" s="93" t="s">
        <v>651</v>
      </c>
      <c r="H72" s="93" t="s">
        <v>652</v>
      </c>
      <c r="I72" s="93" t="s">
        <v>283</v>
      </c>
      <c r="J72" s="93" t="s">
        <v>653</v>
      </c>
      <c r="K72" s="93" t="s">
        <v>541</v>
      </c>
      <c r="L72" s="93" t="s">
        <v>542</v>
      </c>
      <c r="M72" s="93" t="s">
        <v>543</v>
      </c>
      <c r="N72" s="93" t="s">
        <v>543</v>
      </c>
      <c r="O72" s="94" t="s">
        <v>255</v>
      </c>
      <c r="P72" s="95" t="s">
        <v>267</v>
      </c>
      <c r="Q72" s="95" t="s">
        <v>257</v>
      </c>
    </row>
    <row r="73" spans="1:17" x14ac:dyDescent="0.5">
      <c r="A73" s="93" t="s">
        <v>242</v>
      </c>
      <c r="B73" s="93" t="s">
        <v>490</v>
      </c>
      <c r="C73" s="93" t="s">
        <v>280</v>
      </c>
      <c r="D73" s="93" t="s">
        <v>281</v>
      </c>
      <c r="E73" s="93" t="s">
        <v>259</v>
      </c>
      <c r="F73" s="93" t="s">
        <v>259</v>
      </c>
      <c r="G73" s="93" t="s">
        <v>654</v>
      </c>
      <c r="H73" s="93" t="s">
        <v>655</v>
      </c>
      <c r="I73" s="93" t="s">
        <v>283</v>
      </c>
      <c r="J73" s="93" t="s">
        <v>656</v>
      </c>
      <c r="K73" s="93" t="s">
        <v>657</v>
      </c>
      <c r="L73" s="93" t="s">
        <v>496</v>
      </c>
      <c r="M73" s="93" t="s">
        <v>497</v>
      </c>
      <c r="N73" s="93" t="s">
        <v>497</v>
      </c>
      <c r="O73" s="94" t="s">
        <v>255</v>
      </c>
      <c r="P73" s="95" t="s">
        <v>267</v>
      </c>
      <c r="Q73" s="95" t="s">
        <v>257</v>
      </c>
    </row>
    <row r="74" spans="1:17" x14ac:dyDescent="0.5">
      <c r="A74" s="93" t="s">
        <v>242</v>
      </c>
      <c r="B74" s="93" t="s">
        <v>490</v>
      </c>
      <c r="C74" s="93" t="s">
        <v>280</v>
      </c>
      <c r="D74" s="93" t="s">
        <v>281</v>
      </c>
      <c r="E74" s="93" t="s">
        <v>259</v>
      </c>
      <c r="F74" s="93" t="s">
        <v>259</v>
      </c>
      <c r="G74" s="93" t="s">
        <v>658</v>
      </c>
      <c r="H74" s="93" t="s">
        <v>659</v>
      </c>
      <c r="I74" s="93" t="s">
        <v>283</v>
      </c>
      <c r="J74" s="93" t="s">
        <v>660</v>
      </c>
      <c r="K74" s="93" t="s">
        <v>510</v>
      </c>
      <c r="L74" s="93" t="s">
        <v>661</v>
      </c>
      <c r="M74" s="93" t="s">
        <v>662</v>
      </c>
      <c r="N74" s="93" t="s">
        <v>662</v>
      </c>
      <c r="O74" s="94" t="s">
        <v>255</v>
      </c>
      <c r="P74" s="95" t="s">
        <v>267</v>
      </c>
      <c r="Q74" s="95" t="s">
        <v>257</v>
      </c>
    </row>
    <row r="75" spans="1:17" x14ac:dyDescent="0.5">
      <c r="A75" s="93" t="s">
        <v>242</v>
      </c>
      <c r="B75" s="93" t="s">
        <v>490</v>
      </c>
      <c r="C75" s="93" t="s">
        <v>280</v>
      </c>
      <c r="D75" s="93" t="s">
        <v>281</v>
      </c>
      <c r="E75" s="93" t="s">
        <v>259</v>
      </c>
      <c r="F75" s="93" t="s">
        <v>259</v>
      </c>
      <c r="G75" s="93" t="s">
        <v>663</v>
      </c>
      <c r="H75" s="93" t="s">
        <v>664</v>
      </c>
      <c r="I75" s="93" t="s">
        <v>283</v>
      </c>
      <c r="J75" s="93" t="s">
        <v>665</v>
      </c>
      <c r="K75" s="93" t="s">
        <v>666</v>
      </c>
      <c r="L75" s="93" t="s">
        <v>667</v>
      </c>
      <c r="M75" s="93" t="s">
        <v>668</v>
      </c>
      <c r="N75" s="93" t="s">
        <v>668</v>
      </c>
      <c r="O75" s="94" t="s">
        <v>255</v>
      </c>
      <c r="P75" s="95" t="s">
        <v>313</v>
      </c>
      <c r="Q75" s="95" t="s">
        <v>257</v>
      </c>
    </row>
    <row r="76" spans="1:17" x14ac:dyDescent="0.5">
      <c r="A76" s="93" t="s">
        <v>242</v>
      </c>
      <c r="B76" s="93" t="s">
        <v>490</v>
      </c>
      <c r="C76" s="93" t="s">
        <v>280</v>
      </c>
      <c r="D76" s="93" t="s">
        <v>281</v>
      </c>
      <c r="E76" s="93" t="s">
        <v>259</v>
      </c>
      <c r="F76" s="93" t="s">
        <v>259</v>
      </c>
      <c r="G76" s="93" t="s">
        <v>669</v>
      </c>
      <c r="H76" s="93" t="s">
        <v>670</v>
      </c>
      <c r="I76" s="93" t="s">
        <v>283</v>
      </c>
      <c r="J76" s="93" t="s">
        <v>671</v>
      </c>
      <c r="K76" s="93" t="s">
        <v>672</v>
      </c>
      <c r="L76" s="93" t="s">
        <v>673</v>
      </c>
      <c r="M76" s="93" t="s">
        <v>674</v>
      </c>
      <c r="N76" s="93" t="s">
        <v>674</v>
      </c>
      <c r="O76" s="94" t="s">
        <v>487</v>
      </c>
      <c r="P76" s="95" t="s">
        <v>313</v>
      </c>
      <c r="Q76" s="95" t="s">
        <v>257</v>
      </c>
    </row>
    <row r="77" spans="1:17" x14ac:dyDescent="0.5">
      <c r="A77" s="93" t="s">
        <v>242</v>
      </c>
      <c r="B77" s="93" t="s">
        <v>490</v>
      </c>
      <c r="C77" s="93" t="s">
        <v>280</v>
      </c>
      <c r="D77" s="93" t="s">
        <v>281</v>
      </c>
      <c r="E77" s="93" t="s">
        <v>675</v>
      </c>
      <c r="F77" s="93" t="s">
        <v>247</v>
      </c>
      <c r="G77" s="93" t="s">
        <v>676</v>
      </c>
      <c r="H77" s="93" t="s">
        <v>677</v>
      </c>
      <c r="I77" s="93" t="s">
        <v>678</v>
      </c>
      <c r="J77" s="93" t="s">
        <v>656</v>
      </c>
      <c r="K77" s="93" t="s">
        <v>657</v>
      </c>
      <c r="L77" s="93" t="s">
        <v>496</v>
      </c>
      <c r="M77" s="93" t="s">
        <v>497</v>
      </c>
      <c r="N77" s="93" t="s">
        <v>497</v>
      </c>
      <c r="O77" s="94" t="s">
        <v>255</v>
      </c>
      <c r="P77" s="95" t="s">
        <v>267</v>
      </c>
      <c r="Q77" s="95" t="s">
        <v>257</v>
      </c>
    </row>
    <row r="78" spans="1:17" x14ac:dyDescent="0.5">
      <c r="A78" s="93" t="s">
        <v>242</v>
      </c>
      <c r="B78" s="93" t="s">
        <v>490</v>
      </c>
      <c r="C78" s="93" t="s">
        <v>280</v>
      </c>
      <c r="D78" s="93" t="s">
        <v>281</v>
      </c>
      <c r="E78" s="93" t="s">
        <v>246</v>
      </c>
      <c r="F78" s="93" t="s">
        <v>247</v>
      </c>
      <c r="G78" s="93" t="s">
        <v>679</v>
      </c>
      <c r="H78" s="93" t="s">
        <v>652</v>
      </c>
      <c r="I78" s="93" t="s">
        <v>489</v>
      </c>
      <c r="J78" s="93" t="s">
        <v>653</v>
      </c>
      <c r="K78" s="93" t="s">
        <v>541</v>
      </c>
      <c r="L78" s="93" t="s">
        <v>542</v>
      </c>
      <c r="M78" s="93" t="s">
        <v>543</v>
      </c>
      <c r="N78" s="93" t="s">
        <v>543</v>
      </c>
      <c r="O78" s="94" t="s">
        <v>255</v>
      </c>
      <c r="P78" s="95" t="s">
        <v>267</v>
      </c>
      <c r="Q78" s="95" t="s">
        <v>257</v>
      </c>
    </row>
    <row r="79" spans="1:17" x14ac:dyDescent="0.5">
      <c r="A79" s="93" t="s">
        <v>242</v>
      </c>
      <c r="B79" s="93" t="s">
        <v>490</v>
      </c>
      <c r="C79" s="93" t="s">
        <v>280</v>
      </c>
      <c r="D79" s="93" t="s">
        <v>281</v>
      </c>
      <c r="E79" s="93" t="s">
        <v>246</v>
      </c>
      <c r="F79" s="93" t="s">
        <v>247</v>
      </c>
      <c r="G79" s="93" t="s">
        <v>680</v>
      </c>
      <c r="H79" s="93" t="s">
        <v>681</v>
      </c>
      <c r="I79" s="93" t="s">
        <v>489</v>
      </c>
      <c r="J79" s="93" t="s">
        <v>682</v>
      </c>
      <c r="K79" s="93" t="s">
        <v>510</v>
      </c>
      <c r="L79" s="93" t="s">
        <v>661</v>
      </c>
      <c r="M79" s="93" t="s">
        <v>662</v>
      </c>
      <c r="N79" s="93" t="s">
        <v>662</v>
      </c>
      <c r="O79" s="94" t="s">
        <v>255</v>
      </c>
      <c r="P79" s="95" t="s">
        <v>267</v>
      </c>
      <c r="Q79" s="95" t="s">
        <v>257</v>
      </c>
    </row>
    <row r="80" spans="1:17" x14ac:dyDescent="0.5">
      <c r="A80" s="93" t="s">
        <v>242</v>
      </c>
      <c r="B80" s="93" t="s">
        <v>683</v>
      </c>
      <c r="C80" s="93" t="s">
        <v>244</v>
      </c>
      <c r="D80" s="93" t="s">
        <v>245</v>
      </c>
      <c r="E80" s="93" t="s">
        <v>259</v>
      </c>
      <c r="F80" s="93" t="s">
        <v>259</v>
      </c>
      <c r="G80" s="93" t="s">
        <v>684</v>
      </c>
      <c r="H80" s="93" t="s">
        <v>685</v>
      </c>
      <c r="I80" s="93" t="s">
        <v>493</v>
      </c>
      <c r="J80" s="93" t="s">
        <v>686</v>
      </c>
      <c r="K80" s="93" t="s">
        <v>687</v>
      </c>
      <c r="L80" s="93" t="s">
        <v>688</v>
      </c>
      <c r="M80" s="93" t="s">
        <v>689</v>
      </c>
      <c r="N80" s="93" t="s">
        <v>689</v>
      </c>
      <c r="O80" s="94" t="s">
        <v>255</v>
      </c>
      <c r="P80" s="95" t="s">
        <v>294</v>
      </c>
      <c r="Q80" s="95" t="s">
        <v>257</v>
      </c>
    </row>
    <row r="81" spans="1:17" x14ac:dyDescent="0.5">
      <c r="A81" s="93" t="s">
        <v>242</v>
      </c>
      <c r="B81" s="93" t="s">
        <v>683</v>
      </c>
      <c r="C81" s="93" t="s">
        <v>244</v>
      </c>
      <c r="D81" s="93" t="s">
        <v>245</v>
      </c>
      <c r="E81" s="93" t="s">
        <v>246</v>
      </c>
      <c r="F81" s="93" t="s">
        <v>247</v>
      </c>
      <c r="G81" s="93" t="s">
        <v>690</v>
      </c>
      <c r="H81" s="93" t="s">
        <v>685</v>
      </c>
      <c r="I81" s="93" t="s">
        <v>691</v>
      </c>
      <c r="J81" s="93" t="s">
        <v>692</v>
      </c>
      <c r="K81" s="93" t="s">
        <v>687</v>
      </c>
      <c r="L81" s="93" t="s">
        <v>688</v>
      </c>
      <c r="M81" s="93" t="s">
        <v>689</v>
      </c>
      <c r="N81" s="93" t="s">
        <v>689</v>
      </c>
      <c r="O81" s="94" t="s">
        <v>255</v>
      </c>
      <c r="P81" s="95" t="s">
        <v>294</v>
      </c>
      <c r="Q81" s="95" t="s">
        <v>257</v>
      </c>
    </row>
    <row r="82" spans="1:17" x14ac:dyDescent="0.5">
      <c r="A82" s="93" t="s">
        <v>242</v>
      </c>
      <c r="B82" s="93" t="s">
        <v>683</v>
      </c>
      <c r="C82" s="93" t="s">
        <v>244</v>
      </c>
      <c r="D82" s="93" t="s">
        <v>258</v>
      </c>
      <c r="E82" s="93" t="s">
        <v>259</v>
      </c>
      <c r="F82" s="93" t="s">
        <v>259</v>
      </c>
      <c r="G82" s="93" t="s">
        <v>693</v>
      </c>
      <c r="H82" s="93" t="s">
        <v>694</v>
      </c>
      <c r="I82" s="93" t="s">
        <v>262</v>
      </c>
      <c r="J82" s="93" t="s">
        <v>695</v>
      </c>
      <c r="K82" s="93" t="s">
        <v>696</v>
      </c>
      <c r="L82" s="93" t="s">
        <v>697</v>
      </c>
      <c r="M82" s="93" t="s">
        <v>698</v>
      </c>
      <c r="N82" s="93" t="s">
        <v>698</v>
      </c>
      <c r="O82" s="94" t="s">
        <v>255</v>
      </c>
      <c r="P82" s="95" t="s">
        <v>267</v>
      </c>
      <c r="Q82" s="95" t="s">
        <v>257</v>
      </c>
    </row>
    <row r="83" spans="1:17" x14ac:dyDescent="0.5">
      <c r="A83" s="93" t="s">
        <v>242</v>
      </c>
      <c r="B83" s="93" t="s">
        <v>683</v>
      </c>
      <c r="C83" s="93" t="s">
        <v>244</v>
      </c>
      <c r="D83" s="93" t="s">
        <v>258</v>
      </c>
      <c r="E83" s="93" t="s">
        <v>259</v>
      </c>
      <c r="F83" s="93" t="s">
        <v>259</v>
      </c>
      <c r="G83" s="93" t="s">
        <v>699</v>
      </c>
      <c r="H83" s="93" t="s">
        <v>700</v>
      </c>
      <c r="I83" s="93" t="s">
        <v>262</v>
      </c>
      <c r="J83" s="93" t="s">
        <v>701</v>
      </c>
      <c r="K83" s="93" t="s">
        <v>702</v>
      </c>
      <c r="L83" s="93" t="s">
        <v>703</v>
      </c>
      <c r="M83" s="93" t="s">
        <v>704</v>
      </c>
      <c r="N83" s="93" t="s">
        <v>704</v>
      </c>
      <c r="O83" s="94" t="s">
        <v>255</v>
      </c>
      <c r="P83" s="95" t="s">
        <v>267</v>
      </c>
      <c r="Q83" s="95" t="s">
        <v>257</v>
      </c>
    </row>
    <row r="84" spans="1:17" x14ac:dyDescent="0.5">
      <c r="A84" s="93" t="s">
        <v>242</v>
      </c>
      <c r="B84" s="93" t="s">
        <v>683</v>
      </c>
      <c r="C84" s="93" t="s">
        <v>244</v>
      </c>
      <c r="D84" s="93" t="s">
        <v>258</v>
      </c>
      <c r="E84" s="93" t="s">
        <v>259</v>
      </c>
      <c r="F84" s="93" t="s">
        <v>259</v>
      </c>
      <c r="G84" s="93" t="s">
        <v>705</v>
      </c>
      <c r="H84" s="93" t="s">
        <v>706</v>
      </c>
      <c r="I84" s="93" t="s">
        <v>262</v>
      </c>
      <c r="J84" s="93" t="s">
        <v>707</v>
      </c>
      <c r="K84" s="93" t="s">
        <v>708</v>
      </c>
      <c r="L84" s="93" t="s">
        <v>709</v>
      </c>
      <c r="M84" s="93" t="s">
        <v>710</v>
      </c>
      <c r="N84" s="93" t="s">
        <v>710</v>
      </c>
      <c r="O84" s="94" t="s">
        <v>255</v>
      </c>
      <c r="P84" s="95" t="s">
        <v>294</v>
      </c>
      <c r="Q84" s="95" t="s">
        <v>257</v>
      </c>
    </row>
    <row r="85" spans="1:17" x14ac:dyDescent="0.5">
      <c r="A85" s="93" t="s">
        <v>242</v>
      </c>
      <c r="B85" s="93" t="s">
        <v>683</v>
      </c>
      <c r="C85" s="93" t="s">
        <v>244</v>
      </c>
      <c r="D85" s="93" t="s">
        <v>258</v>
      </c>
      <c r="E85" s="93" t="s">
        <v>259</v>
      </c>
      <c r="F85" s="93" t="s">
        <v>259</v>
      </c>
      <c r="G85" s="93" t="s">
        <v>711</v>
      </c>
      <c r="H85" s="93" t="s">
        <v>712</v>
      </c>
      <c r="I85" s="93" t="s">
        <v>262</v>
      </c>
      <c r="J85" s="93" t="s">
        <v>713</v>
      </c>
      <c r="K85" s="93" t="s">
        <v>714</v>
      </c>
      <c r="L85" s="93" t="s">
        <v>715</v>
      </c>
      <c r="M85" s="93" t="s">
        <v>716</v>
      </c>
      <c r="N85" s="93" t="s">
        <v>716</v>
      </c>
      <c r="O85" s="94" t="s">
        <v>255</v>
      </c>
      <c r="P85" s="95" t="s">
        <v>267</v>
      </c>
      <c r="Q85" s="95" t="s">
        <v>257</v>
      </c>
    </row>
    <row r="86" spans="1:17" x14ac:dyDescent="0.5">
      <c r="A86" s="93" t="s">
        <v>242</v>
      </c>
      <c r="B86" s="93" t="s">
        <v>683</v>
      </c>
      <c r="C86" s="93" t="s">
        <v>244</v>
      </c>
      <c r="D86" s="93" t="s">
        <v>258</v>
      </c>
      <c r="E86" s="93" t="s">
        <v>276</v>
      </c>
      <c r="F86" s="93" t="s">
        <v>276</v>
      </c>
      <c r="G86" s="93" t="s">
        <v>717</v>
      </c>
      <c r="H86" s="93" t="s">
        <v>700</v>
      </c>
      <c r="I86" s="93" t="s">
        <v>76</v>
      </c>
      <c r="J86" s="93" t="s">
        <v>701</v>
      </c>
      <c r="K86" s="93" t="s">
        <v>702</v>
      </c>
      <c r="L86" s="93" t="s">
        <v>703</v>
      </c>
      <c r="M86" s="93" t="s">
        <v>704</v>
      </c>
      <c r="N86" s="93" t="s">
        <v>704</v>
      </c>
      <c r="O86" s="94" t="s">
        <v>255</v>
      </c>
      <c r="P86" s="95" t="s">
        <v>267</v>
      </c>
      <c r="Q86" s="95" t="s">
        <v>257</v>
      </c>
    </row>
    <row r="87" spans="1:17" x14ac:dyDescent="0.5">
      <c r="A87" s="93" t="s">
        <v>242</v>
      </c>
      <c r="B87" s="93" t="s">
        <v>683</v>
      </c>
      <c r="C87" s="93" t="s">
        <v>244</v>
      </c>
      <c r="D87" s="93" t="s">
        <v>258</v>
      </c>
      <c r="E87" s="93" t="s">
        <v>276</v>
      </c>
      <c r="F87" s="93" t="s">
        <v>276</v>
      </c>
      <c r="G87" s="93" t="s">
        <v>718</v>
      </c>
      <c r="H87" s="93" t="s">
        <v>719</v>
      </c>
      <c r="I87" s="93" t="s">
        <v>76</v>
      </c>
      <c r="J87" s="93"/>
      <c r="K87" s="93" t="s">
        <v>714</v>
      </c>
      <c r="L87" s="93" t="s">
        <v>720</v>
      </c>
      <c r="M87" s="93" t="s">
        <v>721</v>
      </c>
      <c r="N87" s="93" t="s">
        <v>721</v>
      </c>
      <c r="O87" s="94" t="s">
        <v>255</v>
      </c>
      <c r="P87" s="95" t="s">
        <v>722</v>
      </c>
      <c r="Q87" s="95" t="s">
        <v>257</v>
      </c>
    </row>
    <row r="88" spans="1:17" x14ac:dyDescent="0.5">
      <c r="A88" s="93" t="s">
        <v>242</v>
      </c>
      <c r="B88" s="93" t="s">
        <v>683</v>
      </c>
      <c r="C88" s="93" t="s">
        <v>280</v>
      </c>
      <c r="D88" s="93" t="s">
        <v>281</v>
      </c>
      <c r="E88" s="93" t="s">
        <v>259</v>
      </c>
      <c r="F88" s="93" t="s">
        <v>259</v>
      </c>
      <c r="G88" s="93" t="s">
        <v>723</v>
      </c>
      <c r="H88" s="93" t="s">
        <v>724</v>
      </c>
      <c r="I88" s="93" t="s">
        <v>283</v>
      </c>
      <c r="J88" s="93" t="s">
        <v>725</v>
      </c>
      <c r="K88" s="93" t="s">
        <v>726</v>
      </c>
      <c r="L88" s="93" t="s">
        <v>727</v>
      </c>
      <c r="M88" s="93" t="s">
        <v>728</v>
      </c>
      <c r="N88" s="93" t="s">
        <v>728</v>
      </c>
      <c r="O88" s="94" t="s">
        <v>255</v>
      </c>
      <c r="P88" s="95" t="s">
        <v>294</v>
      </c>
      <c r="Q88" s="95" t="s">
        <v>257</v>
      </c>
    </row>
    <row r="89" spans="1:17" x14ac:dyDescent="0.5">
      <c r="A89" s="93" t="s">
        <v>242</v>
      </c>
      <c r="B89" s="93" t="s">
        <v>683</v>
      </c>
      <c r="C89" s="93" t="s">
        <v>280</v>
      </c>
      <c r="D89" s="93" t="s">
        <v>281</v>
      </c>
      <c r="E89" s="93" t="s">
        <v>259</v>
      </c>
      <c r="F89" s="93" t="s">
        <v>259</v>
      </c>
      <c r="G89" s="93" t="s">
        <v>729</v>
      </c>
      <c r="H89" s="93" t="s">
        <v>730</v>
      </c>
      <c r="I89" s="93" t="s">
        <v>283</v>
      </c>
      <c r="J89" s="93" t="s">
        <v>731</v>
      </c>
      <c r="K89" s="93" t="s">
        <v>702</v>
      </c>
      <c r="L89" s="93" t="s">
        <v>703</v>
      </c>
      <c r="M89" s="93" t="s">
        <v>704</v>
      </c>
      <c r="N89" s="93" t="s">
        <v>704</v>
      </c>
      <c r="O89" s="94" t="s">
        <v>255</v>
      </c>
      <c r="P89" s="95" t="s">
        <v>267</v>
      </c>
      <c r="Q89" s="95" t="s">
        <v>257</v>
      </c>
    </row>
    <row r="90" spans="1:17" x14ac:dyDescent="0.5">
      <c r="A90" s="93" t="s">
        <v>242</v>
      </c>
      <c r="B90" s="93" t="s">
        <v>683</v>
      </c>
      <c r="C90" s="93" t="s">
        <v>280</v>
      </c>
      <c r="D90" s="93" t="s">
        <v>281</v>
      </c>
      <c r="E90" s="93" t="s">
        <v>259</v>
      </c>
      <c r="F90" s="93" t="s">
        <v>259</v>
      </c>
      <c r="G90" s="93" t="s">
        <v>732</v>
      </c>
      <c r="H90" s="93" t="s">
        <v>733</v>
      </c>
      <c r="I90" s="93" t="s">
        <v>283</v>
      </c>
      <c r="J90" s="93" t="s">
        <v>734</v>
      </c>
      <c r="K90" s="93" t="s">
        <v>735</v>
      </c>
      <c r="L90" s="93" t="s">
        <v>736</v>
      </c>
      <c r="M90" s="93" t="s">
        <v>737</v>
      </c>
      <c r="N90" s="93" t="s">
        <v>737</v>
      </c>
      <c r="O90" s="94" t="s">
        <v>255</v>
      </c>
      <c r="P90" s="95" t="s">
        <v>294</v>
      </c>
      <c r="Q90" s="95" t="s">
        <v>257</v>
      </c>
    </row>
    <row r="91" spans="1:17" x14ac:dyDescent="0.5">
      <c r="A91" s="93" t="s">
        <v>242</v>
      </c>
      <c r="B91" s="93" t="s">
        <v>683</v>
      </c>
      <c r="C91" s="93" t="s">
        <v>280</v>
      </c>
      <c r="D91" s="93" t="s">
        <v>281</v>
      </c>
      <c r="E91" s="93" t="s">
        <v>259</v>
      </c>
      <c r="F91" s="93" t="s">
        <v>259</v>
      </c>
      <c r="G91" s="93" t="s">
        <v>738</v>
      </c>
      <c r="H91" s="93" t="s">
        <v>739</v>
      </c>
      <c r="I91" s="93" t="s">
        <v>283</v>
      </c>
      <c r="J91" s="93" t="s">
        <v>740</v>
      </c>
      <c r="K91" s="93" t="s">
        <v>741</v>
      </c>
      <c r="L91" s="93" t="s">
        <v>742</v>
      </c>
      <c r="M91" s="93" t="s">
        <v>743</v>
      </c>
      <c r="N91" s="93" t="s">
        <v>743</v>
      </c>
      <c r="O91" s="94" t="s">
        <v>255</v>
      </c>
      <c r="P91" s="95" t="s">
        <v>294</v>
      </c>
      <c r="Q91" s="95" t="s">
        <v>257</v>
      </c>
    </row>
    <row r="92" spans="1:17" x14ac:dyDescent="0.5">
      <c r="A92" s="93" t="s">
        <v>242</v>
      </c>
      <c r="B92" s="93" t="s">
        <v>683</v>
      </c>
      <c r="C92" s="93" t="s">
        <v>280</v>
      </c>
      <c r="D92" s="93" t="s">
        <v>281</v>
      </c>
      <c r="E92" s="93" t="s">
        <v>259</v>
      </c>
      <c r="F92" s="93" t="s">
        <v>259</v>
      </c>
      <c r="G92" s="93" t="s">
        <v>744</v>
      </c>
      <c r="H92" s="93" t="s">
        <v>745</v>
      </c>
      <c r="I92" s="93" t="s">
        <v>283</v>
      </c>
      <c r="J92" s="93" t="s">
        <v>746</v>
      </c>
      <c r="K92" s="93" t="s">
        <v>747</v>
      </c>
      <c r="L92" s="93" t="s">
        <v>748</v>
      </c>
      <c r="M92" s="93" t="s">
        <v>749</v>
      </c>
      <c r="N92" s="93" t="s">
        <v>749</v>
      </c>
      <c r="O92" s="94" t="s">
        <v>255</v>
      </c>
      <c r="P92" s="95" t="s">
        <v>256</v>
      </c>
      <c r="Q92" s="95" t="s">
        <v>257</v>
      </c>
    </row>
    <row r="93" spans="1:17" x14ac:dyDescent="0.5">
      <c r="A93" s="93" t="s">
        <v>242</v>
      </c>
      <c r="B93" s="93" t="s">
        <v>683</v>
      </c>
      <c r="C93" s="93" t="s">
        <v>280</v>
      </c>
      <c r="D93" s="93" t="s">
        <v>281</v>
      </c>
      <c r="E93" s="93" t="s">
        <v>259</v>
      </c>
      <c r="F93" s="93" t="s">
        <v>259</v>
      </c>
      <c r="G93" s="93" t="s">
        <v>750</v>
      </c>
      <c r="H93" s="93" t="s">
        <v>751</v>
      </c>
      <c r="I93" s="93" t="s">
        <v>283</v>
      </c>
      <c r="J93" s="93" t="s">
        <v>752</v>
      </c>
      <c r="K93" s="93" t="s">
        <v>708</v>
      </c>
      <c r="L93" s="93" t="s">
        <v>753</v>
      </c>
      <c r="M93" s="93" t="s">
        <v>754</v>
      </c>
      <c r="N93" s="93" t="s">
        <v>754</v>
      </c>
      <c r="O93" s="94" t="s">
        <v>255</v>
      </c>
      <c r="P93" s="95" t="s">
        <v>294</v>
      </c>
      <c r="Q93" s="95" t="s">
        <v>257</v>
      </c>
    </row>
    <row r="94" spans="1:17" x14ac:dyDescent="0.5">
      <c r="A94" s="93" t="s">
        <v>242</v>
      </c>
      <c r="B94" s="93" t="s">
        <v>683</v>
      </c>
      <c r="C94" s="93" t="s">
        <v>280</v>
      </c>
      <c r="D94" s="93" t="s">
        <v>281</v>
      </c>
      <c r="E94" s="93" t="s">
        <v>259</v>
      </c>
      <c r="F94" s="93" t="s">
        <v>259</v>
      </c>
      <c r="G94" s="93" t="s">
        <v>755</v>
      </c>
      <c r="H94" s="93" t="s">
        <v>756</v>
      </c>
      <c r="I94" s="93" t="s">
        <v>283</v>
      </c>
      <c r="J94" s="93" t="s">
        <v>757</v>
      </c>
      <c r="K94" s="93" t="s">
        <v>758</v>
      </c>
      <c r="L94" s="93" t="s">
        <v>759</v>
      </c>
      <c r="M94" s="93" t="s">
        <v>760</v>
      </c>
      <c r="N94" s="93" t="s">
        <v>760</v>
      </c>
      <c r="O94" s="94" t="s">
        <v>255</v>
      </c>
      <c r="P94" s="95" t="s">
        <v>267</v>
      </c>
      <c r="Q94" s="95" t="s">
        <v>257</v>
      </c>
    </row>
    <row r="95" spans="1:17" x14ac:dyDescent="0.5">
      <c r="A95" s="93" t="s">
        <v>242</v>
      </c>
      <c r="B95" s="93" t="s">
        <v>683</v>
      </c>
      <c r="C95" s="93" t="s">
        <v>280</v>
      </c>
      <c r="D95" s="93" t="s">
        <v>281</v>
      </c>
      <c r="E95" s="93" t="s">
        <v>259</v>
      </c>
      <c r="F95" s="93" t="s">
        <v>259</v>
      </c>
      <c r="G95" s="93" t="s">
        <v>761</v>
      </c>
      <c r="H95" s="93" t="s">
        <v>762</v>
      </c>
      <c r="I95" s="93" t="s">
        <v>283</v>
      </c>
      <c r="J95" s="93" t="s">
        <v>763</v>
      </c>
      <c r="K95" s="93" t="s">
        <v>764</v>
      </c>
      <c r="L95" s="93" t="s">
        <v>765</v>
      </c>
      <c r="M95" s="93" t="s">
        <v>766</v>
      </c>
      <c r="N95" s="93" t="s">
        <v>766</v>
      </c>
      <c r="O95" s="94" t="s">
        <v>255</v>
      </c>
      <c r="P95" s="95" t="s">
        <v>256</v>
      </c>
      <c r="Q95" s="95" t="s">
        <v>257</v>
      </c>
    </row>
    <row r="96" spans="1:17" x14ac:dyDescent="0.5">
      <c r="A96" s="93" t="s">
        <v>242</v>
      </c>
      <c r="B96" s="93" t="s">
        <v>683</v>
      </c>
      <c r="C96" s="93" t="s">
        <v>280</v>
      </c>
      <c r="D96" s="93" t="s">
        <v>281</v>
      </c>
      <c r="E96" s="93" t="s">
        <v>259</v>
      </c>
      <c r="F96" s="93" t="s">
        <v>259</v>
      </c>
      <c r="G96" s="93" t="s">
        <v>767</v>
      </c>
      <c r="H96" s="93" t="s">
        <v>768</v>
      </c>
      <c r="I96" s="93" t="s">
        <v>283</v>
      </c>
      <c r="J96" s="93" t="s">
        <v>769</v>
      </c>
      <c r="K96" s="93" t="s">
        <v>770</v>
      </c>
      <c r="L96" s="93" t="s">
        <v>771</v>
      </c>
      <c r="M96" s="93" t="s">
        <v>772</v>
      </c>
      <c r="N96" s="93" t="s">
        <v>772</v>
      </c>
      <c r="O96" s="94" t="s">
        <v>255</v>
      </c>
      <c r="P96" s="95" t="s">
        <v>267</v>
      </c>
      <c r="Q96" s="95" t="s">
        <v>257</v>
      </c>
    </row>
    <row r="97" spans="1:17" x14ac:dyDescent="0.5">
      <c r="A97" s="93" t="s">
        <v>242</v>
      </c>
      <c r="B97" s="93" t="s">
        <v>683</v>
      </c>
      <c r="C97" s="93" t="s">
        <v>280</v>
      </c>
      <c r="D97" s="93" t="s">
        <v>281</v>
      </c>
      <c r="E97" s="93" t="s">
        <v>259</v>
      </c>
      <c r="F97" s="93" t="s">
        <v>259</v>
      </c>
      <c r="G97" s="93" t="s">
        <v>773</v>
      </c>
      <c r="H97" s="93" t="s">
        <v>774</v>
      </c>
      <c r="I97" s="93" t="s">
        <v>283</v>
      </c>
      <c r="J97" s="93" t="s">
        <v>775</v>
      </c>
      <c r="K97" s="93" t="s">
        <v>776</v>
      </c>
      <c r="L97" s="93" t="s">
        <v>777</v>
      </c>
      <c r="M97" s="93" t="s">
        <v>778</v>
      </c>
      <c r="N97" s="93" t="s">
        <v>778</v>
      </c>
      <c r="O97" s="94" t="s">
        <v>255</v>
      </c>
      <c r="P97" s="95" t="s">
        <v>267</v>
      </c>
      <c r="Q97" s="95" t="s">
        <v>257</v>
      </c>
    </row>
    <row r="98" spans="1:17" x14ac:dyDescent="0.5">
      <c r="A98" s="93" t="s">
        <v>242</v>
      </c>
      <c r="B98" s="93" t="s">
        <v>683</v>
      </c>
      <c r="C98" s="93" t="s">
        <v>280</v>
      </c>
      <c r="D98" s="93" t="s">
        <v>281</v>
      </c>
      <c r="E98" s="93" t="s">
        <v>259</v>
      </c>
      <c r="F98" s="93" t="s">
        <v>259</v>
      </c>
      <c r="G98" s="93" t="s">
        <v>779</v>
      </c>
      <c r="H98" s="93" t="s">
        <v>780</v>
      </c>
      <c r="I98" s="93" t="s">
        <v>283</v>
      </c>
      <c r="J98" s="93" t="s">
        <v>781</v>
      </c>
      <c r="K98" s="93" t="s">
        <v>782</v>
      </c>
      <c r="L98" s="93" t="s">
        <v>783</v>
      </c>
      <c r="M98" s="93" t="s">
        <v>784</v>
      </c>
      <c r="N98" s="93" t="s">
        <v>784</v>
      </c>
      <c r="O98" s="94" t="s">
        <v>255</v>
      </c>
      <c r="P98" s="95" t="s">
        <v>267</v>
      </c>
      <c r="Q98" s="95" t="s">
        <v>257</v>
      </c>
    </row>
    <row r="99" spans="1:17" x14ac:dyDescent="0.5">
      <c r="A99" s="93" t="s">
        <v>242</v>
      </c>
      <c r="B99" s="93" t="s">
        <v>683</v>
      </c>
      <c r="C99" s="93" t="s">
        <v>280</v>
      </c>
      <c r="D99" s="93" t="s">
        <v>281</v>
      </c>
      <c r="E99" s="93" t="s">
        <v>259</v>
      </c>
      <c r="F99" s="93" t="s">
        <v>259</v>
      </c>
      <c r="G99" s="93" t="s">
        <v>785</v>
      </c>
      <c r="H99" s="93" t="s">
        <v>321</v>
      </c>
      <c r="I99" s="93" t="s">
        <v>283</v>
      </c>
      <c r="J99" s="93" t="s">
        <v>786</v>
      </c>
      <c r="K99" s="93" t="s">
        <v>787</v>
      </c>
      <c r="L99" s="93" t="s">
        <v>788</v>
      </c>
      <c r="M99" s="93" t="s">
        <v>789</v>
      </c>
      <c r="N99" s="93" t="s">
        <v>789</v>
      </c>
      <c r="O99" s="94" t="s">
        <v>255</v>
      </c>
      <c r="P99" s="95" t="s">
        <v>313</v>
      </c>
      <c r="Q99" s="95" t="s">
        <v>257</v>
      </c>
    </row>
    <row r="100" spans="1:17" x14ac:dyDescent="0.5">
      <c r="A100" s="93" t="s">
        <v>242</v>
      </c>
      <c r="B100" s="93" t="s">
        <v>683</v>
      </c>
      <c r="C100" s="93" t="s">
        <v>280</v>
      </c>
      <c r="D100" s="93" t="s">
        <v>281</v>
      </c>
      <c r="E100" s="93" t="s">
        <v>259</v>
      </c>
      <c r="F100" s="93" t="s">
        <v>259</v>
      </c>
      <c r="G100" s="93" t="s">
        <v>790</v>
      </c>
      <c r="H100" s="93" t="s">
        <v>791</v>
      </c>
      <c r="I100" s="93" t="s">
        <v>283</v>
      </c>
      <c r="J100" s="93" t="s">
        <v>792</v>
      </c>
      <c r="K100" s="93" t="s">
        <v>793</v>
      </c>
      <c r="L100" s="93" t="s">
        <v>794</v>
      </c>
      <c r="M100" s="93" t="s">
        <v>795</v>
      </c>
      <c r="N100" s="93" t="s">
        <v>795</v>
      </c>
      <c r="O100" s="94" t="s">
        <v>255</v>
      </c>
      <c r="P100" s="95" t="s">
        <v>267</v>
      </c>
      <c r="Q100" s="95" t="s">
        <v>257</v>
      </c>
    </row>
    <row r="101" spans="1:17" x14ac:dyDescent="0.5">
      <c r="A101" s="93" t="s">
        <v>242</v>
      </c>
      <c r="B101" s="93" t="s">
        <v>683</v>
      </c>
      <c r="C101" s="93" t="s">
        <v>280</v>
      </c>
      <c r="D101" s="93" t="s">
        <v>281</v>
      </c>
      <c r="E101" s="93" t="s">
        <v>259</v>
      </c>
      <c r="F101" s="93" t="s">
        <v>259</v>
      </c>
      <c r="G101" s="93" t="s">
        <v>796</v>
      </c>
      <c r="H101" s="93" t="s">
        <v>797</v>
      </c>
      <c r="I101" s="93" t="s">
        <v>283</v>
      </c>
      <c r="J101" s="93" t="s">
        <v>798</v>
      </c>
      <c r="K101" s="93" t="s">
        <v>799</v>
      </c>
      <c r="L101" s="93" t="s">
        <v>747</v>
      </c>
      <c r="M101" s="93" t="s">
        <v>800</v>
      </c>
      <c r="N101" s="93" t="s">
        <v>800</v>
      </c>
      <c r="O101" s="94" t="s">
        <v>255</v>
      </c>
      <c r="P101" s="95" t="s">
        <v>267</v>
      </c>
      <c r="Q101" s="95" t="s">
        <v>257</v>
      </c>
    </row>
    <row r="102" spans="1:17" x14ac:dyDescent="0.5">
      <c r="A102" s="93" t="s">
        <v>242</v>
      </c>
      <c r="B102" s="93" t="s">
        <v>683</v>
      </c>
      <c r="C102" s="93" t="s">
        <v>280</v>
      </c>
      <c r="D102" s="93" t="s">
        <v>281</v>
      </c>
      <c r="E102" s="93" t="s">
        <v>259</v>
      </c>
      <c r="F102" s="93" t="s">
        <v>259</v>
      </c>
      <c r="G102" s="93" t="s">
        <v>801</v>
      </c>
      <c r="H102" s="93" t="s">
        <v>802</v>
      </c>
      <c r="I102" s="93" t="s">
        <v>283</v>
      </c>
      <c r="J102" s="93" t="s">
        <v>803</v>
      </c>
      <c r="K102" s="93" t="s">
        <v>804</v>
      </c>
      <c r="L102" s="93" t="s">
        <v>805</v>
      </c>
      <c r="M102" s="93" t="s">
        <v>806</v>
      </c>
      <c r="N102" s="93" t="s">
        <v>806</v>
      </c>
      <c r="O102" s="94" t="s">
        <v>255</v>
      </c>
      <c r="P102" s="95" t="s">
        <v>267</v>
      </c>
      <c r="Q102" s="95" t="s">
        <v>257</v>
      </c>
    </row>
    <row r="103" spans="1:17" x14ac:dyDescent="0.5">
      <c r="A103" s="93" t="s">
        <v>242</v>
      </c>
      <c r="B103" s="93" t="s">
        <v>683</v>
      </c>
      <c r="C103" s="93" t="s">
        <v>280</v>
      </c>
      <c r="D103" s="93" t="s">
        <v>281</v>
      </c>
      <c r="E103" s="93" t="s">
        <v>259</v>
      </c>
      <c r="F103" s="93" t="s">
        <v>259</v>
      </c>
      <c r="G103" s="93" t="s">
        <v>807</v>
      </c>
      <c r="H103" s="93" t="s">
        <v>808</v>
      </c>
      <c r="I103" s="93" t="s">
        <v>283</v>
      </c>
      <c r="J103" s="93" t="s">
        <v>809</v>
      </c>
      <c r="K103" s="93" t="s">
        <v>810</v>
      </c>
      <c r="L103" s="93" t="s">
        <v>804</v>
      </c>
      <c r="M103" s="93" t="s">
        <v>811</v>
      </c>
      <c r="N103" s="93" t="s">
        <v>811</v>
      </c>
      <c r="O103" s="94" t="s">
        <v>255</v>
      </c>
      <c r="P103" s="95" t="s">
        <v>256</v>
      </c>
      <c r="Q103" s="95" t="s">
        <v>257</v>
      </c>
    </row>
    <row r="104" spans="1:17" x14ac:dyDescent="0.5">
      <c r="A104" s="93" t="s">
        <v>242</v>
      </c>
      <c r="B104" s="93" t="s">
        <v>683</v>
      </c>
      <c r="C104" s="93" t="s">
        <v>280</v>
      </c>
      <c r="D104" s="93" t="s">
        <v>281</v>
      </c>
      <c r="E104" s="93" t="s">
        <v>259</v>
      </c>
      <c r="F104" s="93" t="s">
        <v>259</v>
      </c>
      <c r="G104" s="93" t="s">
        <v>812</v>
      </c>
      <c r="H104" s="93" t="s">
        <v>813</v>
      </c>
      <c r="I104" s="93" t="s">
        <v>283</v>
      </c>
      <c r="J104" s="93" t="s">
        <v>814</v>
      </c>
      <c r="K104" s="93" t="s">
        <v>815</v>
      </c>
      <c r="L104" s="93" t="s">
        <v>816</v>
      </c>
      <c r="M104" s="93" t="s">
        <v>817</v>
      </c>
      <c r="N104" s="93" t="s">
        <v>817</v>
      </c>
      <c r="O104" s="94" t="s">
        <v>255</v>
      </c>
      <c r="P104" s="95" t="s">
        <v>313</v>
      </c>
      <c r="Q104" s="95" t="s">
        <v>257</v>
      </c>
    </row>
    <row r="105" spans="1:17" x14ac:dyDescent="0.5">
      <c r="A105" s="93" t="s">
        <v>242</v>
      </c>
      <c r="B105" s="93" t="s">
        <v>683</v>
      </c>
      <c r="C105" s="93" t="s">
        <v>280</v>
      </c>
      <c r="D105" s="93" t="s">
        <v>281</v>
      </c>
      <c r="E105" s="93" t="s">
        <v>259</v>
      </c>
      <c r="F105" s="93" t="s">
        <v>259</v>
      </c>
      <c r="G105" s="93" t="s">
        <v>818</v>
      </c>
      <c r="H105" s="93" t="s">
        <v>819</v>
      </c>
      <c r="I105" s="93" t="s">
        <v>283</v>
      </c>
      <c r="J105" s="93" t="s">
        <v>820</v>
      </c>
      <c r="K105" s="93" t="s">
        <v>821</v>
      </c>
      <c r="L105" s="93" t="s">
        <v>822</v>
      </c>
      <c r="M105" s="93" t="s">
        <v>823</v>
      </c>
      <c r="N105" s="93" t="s">
        <v>823</v>
      </c>
      <c r="O105" s="94" t="s">
        <v>255</v>
      </c>
      <c r="P105" s="95" t="s">
        <v>267</v>
      </c>
      <c r="Q105" s="95" t="s">
        <v>257</v>
      </c>
    </row>
    <row r="106" spans="1:17" x14ac:dyDescent="0.5">
      <c r="A106" s="93" t="s">
        <v>242</v>
      </c>
      <c r="B106" s="93" t="s">
        <v>683</v>
      </c>
      <c r="C106" s="93" t="s">
        <v>280</v>
      </c>
      <c r="D106" s="93" t="s">
        <v>281</v>
      </c>
      <c r="E106" s="93" t="s">
        <v>259</v>
      </c>
      <c r="F106" s="93" t="s">
        <v>259</v>
      </c>
      <c r="G106" s="93" t="s">
        <v>824</v>
      </c>
      <c r="H106" s="93" t="s">
        <v>825</v>
      </c>
      <c r="I106" s="93" t="s">
        <v>283</v>
      </c>
      <c r="J106" s="93" t="s">
        <v>826</v>
      </c>
      <c r="K106" s="93" t="s">
        <v>827</v>
      </c>
      <c r="L106" s="93" t="s">
        <v>828</v>
      </c>
      <c r="M106" s="93" t="s">
        <v>829</v>
      </c>
      <c r="N106" s="93" t="s">
        <v>829</v>
      </c>
      <c r="O106" s="94" t="s">
        <v>255</v>
      </c>
      <c r="P106" s="95" t="s">
        <v>294</v>
      </c>
      <c r="Q106" s="95" t="s">
        <v>257</v>
      </c>
    </row>
    <row r="107" spans="1:17" x14ac:dyDescent="0.5">
      <c r="A107" s="93" t="s">
        <v>242</v>
      </c>
      <c r="B107" s="93" t="s">
        <v>683</v>
      </c>
      <c r="C107" s="93" t="s">
        <v>280</v>
      </c>
      <c r="D107" s="93" t="s">
        <v>281</v>
      </c>
      <c r="E107" s="93" t="s">
        <v>259</v>
      </c>
      <c r="F107" s="93" t="s">
        <v>259</v>
      </c>
      <c r="G107" s="93" t="s">
        <v>830</v>
      </c>
      <c r="H107" s="93" t="s">
        <v>831</v>
      </c>
      <c r="I107" s="93" t="s">
        <v>283</v>
      </c>
      <c r="J107" s="93" t="s">
        <v>832</v>
      </c>
      <c r="K107" s="93" t="s">
        <v>828</v>
      </c>
      <c r="L107" s="93" t="s">
        <v>833</v>
      </c>
      <c r="M107" s="93" t="s">
        <v>834</v>
      </c>
      <c r="N107" s="93" t="s">
        <v>834</v>
      </c>
      <c r="O107" s="94" t="s">
        <v>255</v>
      </c>
      <c r="P107" s="95" t="s">
        <v>267</v>
      </c>
      <c r="Q107" s="95" t="s">
        <v>257</v>
      </c>
    </row>
    <row r="108" spans="1:17" x14ac:dyDescent="0.5">
      <c r="A108" s="93" t="s">
        <v>242</v>
      </c>
      <c r="B108" s="93" t="s">
        <v>683</v>
      </c>
      <c r="C108" s="93" t="s">
        <v>280</v>
      </c>
      <c r="D108" s="93" t="s">
        <v>281</v>
      </c>
      <c r="E108" s="93" t="s">
        <v>259</v>
      </c>
      <c r="F108" s="93" t="s">
        <v>259</v>
      </c>
      <c r="G108" s="93" t="s">
        <v>835</v>
      </c>
      <c r="H108" s="93" t="s">
        <v>836</v>
      </c>
      <c r="I108" s="93" t="s">
        <v>283</v>
      </c>
      <c r="J108" s="93" t="s">
        <v>837</v>
      </c>
      <c r="K108" s="93" t="s">
        <v>838</v>
      </c>
      <c r="L108" s="93" t="s">
        <v>839</v>
      </c>
      <c r="M108" s="93" t="s">
        <v>840</v>
      </c>
      <c r="N108" s="93" t="s">
        <v>840</v>
      </c>
      <c r="O108" s="94" t="s">
        <v>255</v>
      </c>
      <c r="P108" s="95" t="s">
        <v>313</v>
      </c>
      <c r="Q108" s="95" t="s">
        <v>257</v>
      </c>
    </row>
    <row r="109" spans="1:17" x14ac:dyDescent="0.5">
      <c r="A109" s="93" t="s">
        <v>242</v>
      </c>
      <c r="B109" s="93" t="s">
        <v>683</v>
      </c>
      <c r="C109" s="93" t="s">
        <v>280</v>
      </c>
      <c r="D109" s="93" t="s">
        <v>281</v>
      </c>
      <c r="E109" s="93" t="s">
        <v>259</v>
      </c>
      <c r="F109" s="93" t="s">
        <v>259</v>
      </c>
      <c r="G109" s="93" t="s">
        <v>841</v>
      </c>
      <c r="H109" s="93" t="s">
        <v>842</v>
      </c>
      <c r="I109" s="93" t="s">
        <v>283</v>
      </c>
      <c r="J109" s="93" t="s">
        <v>843</v>
      </c>
      <c r="K109" s="93" t="s">
        <v>714</v>
      </c>
      <c r="L109" s="93" t="s">
        <v>715</v>
      </c>
      <c r="M109" s="93" t="s">
        <v>716</v>
      </c>
      <c r="N109" s="93" t="s">
        <v>716</v>
      </c>
      <c r="O109" s="94" t="s">
        <v>487</v>
      </c>
      <c r="P109" s="95" t="s">
        <v>267</v>
      </c>
      <c r="Q109" s="95" t="s">
        <v>257</v>
      </c>
    </row>
    <row r="110" spans="1:17" x14ac:dyDescent="0.5">
      <c r="A110" s="93" t="s">
        <v>242</v>
      </c>
      <c r="B110" s="93" t="s">
        <v>683</v>
      </c>
      <c r="C110" s="93" t="s">
        <v>280</v>
      </c>
      <c r="D110" s="93" t="s">
        <v>281</v>
      </c>
      <c r="E110" s="93" t="s">
        <v>259</v>
      </c>
      <c r="F110" s="93" t="s">
        <v>259</v>
      </c>
      <c r="G110" s="93" t="s">
        <v>844</v>
      </c>
      <c r="H110" s="93" t="s">
        <v>551</v>
      </c>
      <c r="I110" s="93" t="s">
        <v>283</v>
      </c>
      <c r="J110" s="93" t="s">
        <v>845</v>
      </c>
      <c r="K110" s="93" t="s">
        <v>846</v>
      </c>
      <c r="L110" s="93" t="s">
        <v>847</v>
      </c>
      <c r="M110" s="93" t="s">
        <v>848</v>
      </c>
      <c r="N110" s="93" t="s">
        <v>848</v>
      </c>
      <c r="O110" s="94" t="s">
        <v>487</v>
      </c>
      <c r="P110" s="95" t="s">
        <v>313</v>
      </c>
      <c r="Q110" s="95" t="s">
        <v>257</v>
      </c>
    </row>
    <row r="111" spans="1:17" x14ac:dyDescent="0.5">
      <c r="A111" s="93" t="s">
        <v>242</v>
      </c>
      <c r="B111" s="93" t="s">
        <v>683</v>
      </c>
      <c r="C111" s="93" t="s">
        <v>280</v>
      </c>
      <c r="D111" s="93" t="s">
        <v>281</v>
      </c>
      <c r="E111" s="93" t="s">
        <v>259</v>
      </c>
      <c r="F111" s="93" t="s">
        <v>259</v>
      </c>
      <c r="G111" s="93" t="s">
        <v>849</v>
      </c>
      <c r="H111" s="93" t="s">
        <v>850</v>
      </c>
      <c r="I111" s="93" t="s">
        <v>283</v>
      </c>
      <c r="J111" s="93" t="s">
        <v>851</v>
      </c>
      <c r="K111" s="93" t="s">
        <v>852</v>
      </c>
      <c r="L111" s="93" t="s">
        <v>853</v>
      </c>
      <c r="M111" s="93" t="s">
        <v>854</v>
      </c>
      <c r="N111" s="93" t="s">
        <v>854</v>
      </c>
      <c r="O111" s="94" t="s">
        <v>487</v>
      </c>
      <c r="P111" s="95" t="s">
        <v>267</v>
      </c>
      <c r="Q111" s="95" t="s">
        <v>257</v>
      </c>
    </row>
    <row r="112" spans="1:17" x14ac:dyDescent="0.5">
      <c r="A112" s="93" t="s">
        <v>242</v>
      </c>
      <c r="B112" s="93" t="s">
        <v>683</v>
      </c>
      <c r="C112" s="93" t="s">
        <v>280</v>
      </c>
      <c r="D112" s="93" t="s">
        <v>281</v>
      </c>
      <c r="E112" s="93" t="s">
        <v>675</v>
      </c>
      <c r="F112" s="93" t="s">
        <v>247</v>
      </c>
      <c r="G112" s="93" t="s">
        <v>855</v>
      </c>
      <c r="H112" s="93" t="s">
        <v>856</v>
      </c>
      <c r="I112" s="93" t="s">
        <v>678</v>
      </c>
      <c r="J112" s="93" t="s">
        <v>857</v>
      </c>
      <c r="K112" s="93" t="s">
        <v>702</v>
      </c>
      <c r="L112" s="93" t="s">
        <v>703</v>
      </c>
      <c r="M112" s="93" t="s">
        <v>704</v>
      </c>
      <c r="N112" s="93" t="s">
        <v>704</v>
      </c>
      <c r="O112" s="94" t="s">
        <v>255</v>
      </c>
      <c r="P112" s="95" t="s">
        <v>267</v>
      </c>
      <c r="Q112" s="95" t="s">
        <v>257</v>
      </c>
    </row>
    <row r="113" spans="1:17" x14ac:dyDescent="0.5">
      <c r="A113" s="93" t="s">
        <v>242</v>
      </c>
      <c r="B113" s="93" t="s">
        <v>683</v>
      </c>
      <c r="C113" s="93" t="s">
        <v>280</v>
      </c>
      <c r="D113" s="93" t="s">
        <v>281</v>
      </c>
      <c r="E113" s="93" t="s">
        <v>675</v>
      </c>
      <c r="F113" s="93" t="s">
        <v>247</v>
      </c>
      <c r="G113" s="93" t="s">
        <v>858</v>
      </c>
      <c r="H113" s="93" t="s">
        <v>859</v>
      </c>
      <c r="I113" s="93" t="s">
        <v>678</v>
      </c>
      <c r="J113" s="93" t="s">
        <v>860</v>
      </c>
      <c r="K113" s="93" t="s">
        <v>758</v>
      </c>
      <c r="L113" s="93" t="s">
        <v>759</v>
      </c>
      <c r="M113" s="93" t="s">
        <v>760</v>
      </c>
      <c r="N113" s="93" t="s">
        <v>760</v>
      </c>
      <c r="O113" s="94" t="s">
        <v>255</v>
      </c>
      <c r="P113" s="95" t="s">
        <v>267</v>
      </c>
      <c r="Q113" s="95" t="s">
        <v>257</v>
      </c>
    </row>
    <row r="114" spans="1:17" x14ac:dyDescent="0.5">
      <c r="A114" s="93" t="s">
        <v>242</v>
      </c>
      <c r="B114" s="93" t="s">
        <v>683</v>
      </c>
      <c r="C114" s="93" t="s">
        <v>280</v>
      </c>
      <c r="D114" s="93" t="s">
        <v>281</v>
      </c>
      <c r="E114" s="93" t="s">
        <v>276</v>
      </c>
      <c r="F114" s="93" t="s">
        <v>276</v>
      </c>
      <c r="G114" s="93" t="s">
        <v>861</v>
      </c>
      <c r="H114" s="93" t="s">
        <v>862</v>
      </c>
      <c r="I114" s="93" t="s">
        <v>863</v>
      </c>
      <c r="J114" s="93" t="s">
        <v>864</v>
      </c>
      <c r="K114" s="93" t="s">
        <v>726</v>
      </c>
      <c r="L114" s="93" t="s">
        <v>727</v>
      </c>
      <c r="M114" s="93" t="s">
        <v>728</v>
      </c>
      <c r="N114" s="93" t="s">
        <v>728</v>
      </c>
      <c r="O114" s="94" t="s">
        <v>255</v>
      </c>
      <c r="P114" s="95" t="s">
        <v>294</v>
      </c>
      <c r="Q114" s="95" t="s">
        <v>257</v>
      </c>
    </row>
    <row r="115" spans="1:17" x14ac:dyDescent="0.5">
      <c r="A115" s="93" t="s">
        <v>242</v>
      </c>
      <c r="B115" s="93" t="s">
        <v>683</v>
      </c>
      <c r="C115" s="93" t="s">
        <v>280</v>
      </c>
      <c r="D115" s="93" t="s">
        <v>281</v>
      </c>
      <c r="E115" s="93" t="s">
        <v>276</v>
      </c>
      <c r="F115" s="93" t="s">
        <v>276</v>
      </c>
      <c r="G115" s="93" t="s">
        <v>865</v>
      </c>
      <c r="H115" s="93" t="s">
        <v>866</v>
      </c>
      <c r="I115" s="93" t="s">
        <v>863</v>
      </c>
      <c r="J115" s="93" t="s">
        <v>867</v>
      </c>
      <c r="K115" s="93" t="s">
        <v>868</v>
      </c>
      <c r="L115" s="93" t="s">
        <v>794</v>
      </c>
      <c r="M115" s="93" t="s">
        <v>795</v>
      </c>
      <c r="N115" s="93" t="s">
        <v>795</v>
      </c>
      <c r="O115" s="94" t="s">
        <v>255</v>
      </c>
      <c r="P115" s="95" t="s">
        <v>267</v>
      </c>
      <c r="Q115" s="95" t="s">
        <v>257</v>
      </c>
    </row>
  </sheetData>
  <autoFilter ref="A1:Q115" xr:uid="{4D2EA4ED-5AC3-4594-99A4-4B461A8F6004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378B1-27E7-4822-B4BF-0091E9485DD9}">
  <dimension ref="A1:Q80"/>
  <sheetViews>
    <sheetView topLeftCell="L1" workbookViewId="0">
      <selection activeCell="N1" sqref="N1"/>
    </sheetView>
  </sheetViews>
  <sheetFormatPr baseColWidth="10" defaultColWidth="11.453125" defaultRowHeight="17.5" x14ac:dyDescent="0.5"/>
  <cols>
    <col min="1" max="3" width="20.6328125" style="50" customWidth="1"/>
    <col min="4" max="4" width="33.90625" style="50" customWidth="1"/>
    <col min="5" max="5" width="40.453125" style="50" customWidth="1"/>
    <col min="6" max="6" width="36.90625" style="50" customWidth="1"/>
    <col min="7" max="7" width="20.6328125" style="50" customWidth="1"/>
    <col min="8" max="8" width="25.54296875" style="50" customWidth="1"/>
    <col min="9" max="9" width="20.6328125" style="50" customWidth="1"/>
    <col min="10" max="10" width="33" style="50" customWidth="1"/>
    <col min="11" max="12" width="20.6328125" style="50" customWidth="1"/>
    <col min="13" max="13" width="27.453125" style="50" customWidth="1"/>
    <col min="14" max="14" width="27.1796875" style="50" customWidth="1"/>
    <col min="15" max="15" width="20.6328125" style="50" customWidth="1"/>
    <col min="16" max="16" width="25.90625" style="50" customWidth="1"/>
    <col min="17" max="17" width="14.08984375" style="50" customWidth="1"/>
    <col min="18" max="16384" width="11.453125" style="50"/>
  </cols>
  <sheetData>
    <row r="1" spans="1:17" ht="28" x14ac:dyDescent="0.5">
      <c r="A1" s="101" t="s">
        <v>226</v>
      </c>
      <c r="B1" s="101" t="s">
        <v>227</v>
      </c>
      <c r="C1" s="101" t="s">
        <v>228</v>
      </c>
      <c r="D1" s="101" t="s">
        <v>229</v>
      </c>
      <c r="E1" s="101" t="s">
        <v>230</v>
      </c>
      <c r="F1" s="101" t="s">
        <v>231</v>
      </c>
      <c r="G1" s="101" t="s">
        <v>232</v>
      </c>
      <c r="H1" s="101" t="s">
        <v>233</v>
      </c>
      <c r="I1" s="101" t="s">
        <v>234</v>
      </c>
      <c r="J1" s="101" t="s">
        <v>235</v>
      </c>
      <c r="K1" s="101" t="s">
        <v>8</v>
      </c>
      <c r="L1" s="101" t="s">
        <v>236</v>
      </c>
      <c r="M1" s="101" t="s">
        <v>237</v>
      </c>
      <c r="N1" s="101" t="s">
        <v>1565</v>
      </c>
      <c r="O1" s="101" t="s">
        <v>869</v>
      </c>
      <c r="P1" s="102" t="s">
        <v>240</v>
      </c>
      <c r="Q1" s="102" t="s">
        <v>241</v>
      </c>
    </row>
    <row r="2" spans="1:17" x14ac:dyDescent="0.5">
      <c r="A2" s="98" t="s">
        <v>870</v>
      </c>
      <c r="B2" s="98" t="s">
        <v>871</v>
      </c>
      <c r="C2" s="98" t="s">
        <v>244</v>
      </c>
      <c r="D2" s="98" t="s">
        <v>258</v>
      </c>
      <c r="E2" s="98" t="s">
        <v>259</v>
      </c>
      <c r="F2" s="98" t="s">
        <v>259</v>
      </c>
      <c r="G2" s="98" t="s">
        <v>872</v>
      </c>
      <c r="H2" s="98" t="s">
        <v>873</v>
      </c>
      <c r="I2" s="98" t="s">
        <v>262</v>
      </c>
      <c r="J2" s="98" t="s">
        <v>874</v>
      </c>
      <c r="K2" s="98" t="s">
        <v>875</v>
      </c>
      <c r="L2" s="98" t="s">
        <v>876</v>
      </c>
      <c r="M2" s="98" t="s">
        <v>877</v>
      </c>
      <c r="N2" s="98" t="s">
        <v>877</v>
      </c>
      <c r="O2" s="99" t="s">
        <v>255</v>
      </c>
      <c r="P2" s="100" t="s">
        <v>267</v>
      </c>
      <c r="Q2" s="100" t="s">
        <v>257</v>
      </c>
    </row>
    <row r="3" spans="1:17" x14ac:dyDescent="0.5">
      <c r="A3" s="98" t="s">
        <v>870</v>
      </c>
      <c r="B3" s="98" t="s">
        <v>871</v>
      </c>
      <c r="C3" s="98" t="s">
        <v>244</v>
      </c>
      <c r="D3" s="98" t="s">
        <v>258</v>
      </c>
      <c r="E3" s="98" t="s">
        <v>276</v>
      </c>
      <c r="F3" s="98" t="s">
        <v>276</v>
      </c>
      <c r="G3" s="98" t="s">
        <v>878</v>
      </c>
      <c r="H3" s="98" t="s">
        <v>700</v>
      </c>
      <c r="I3" s="98" t="s">
        <v>76</v>
      </c>
      <c r="J3" s="98" t="s">
        <v>874</v>
      </c>
      <c r="K3" s="98" t="s">
        <v>875</v>
      </c>
      <c r="L3" s="98" t="s">
        <v>876</v>
      </c>
      <c r="M3" s="98" t="s">
        <v>877</v>
      </c>
      <c r="N3" s="98" t="s">
        <v>877</v>
      </c>
      <c r="O3" s="99" t="s">
        <v>255</v>
      </c>
      <c r="P3" s="100" t="s">
        <v>267</v>
      </c>
      <c r="Q3" s="100" t="s">
        <v>257</v>
      </c>
    </row>
    <row r="4" spans="1:17" x14ac:dyDescent="0.5">
      <c r="A4" s="98" t="s">
        <v>870</v>
      </c>
      <c r="B4" s="98" t="s">
        <v>871</v>
      </c>
      <c r="C4" s="98" t="s">
        <v>280</v>
      </c>
      <c r="D4" s="98" t="s">
        <v>281</v>
      </c>
      <c r="E4" s="98" t="s">
        <v>259</v>
      </c>
      <c r="F4" s="98" t="s">
        <v>259</v>
      </c>
      <c r="G4" s="98" t="s">
        <v>879</v>
      </c>
      <c r="H4" s="98" t="s">
        <v>880</v>
      </c>
      <c r="I4" s="98" t="s">
        <v>283</v>
      </c>
      <c r="J4" s="98" t="s">
        <v>881</v>
      </c>
      <c r="K4" s="98" t="s">
        <v>882</v>
      </c>
      <c r="L4" s="98" t="s">
        <v>883</v>
      </c>
      <c r="M4" s="98" t="s">
        <v>884</v>
      </c>
      <c r="N4" s="98" t="s">
        <v>884</v>
      </c>
      <c r="O4" s="99" t="s">
        <v>255</v>
      </c>
      <c r="P4" s="100" t="s">
        <v>294</v>
      </c>
      <c r="Q4" s="100" t="s">
        <v>257</v>
      </c>
    </row>
    <row r="5" spans="1:17" x14ac:dyDescent="0.5">
      <c r="A5" s="98" t="s">
        <v>870</v>
      </c>
      <c r="B5" s="98" t="s">
        <v>871</v>
      </c>
      <c r="C5" s="98" t="s">
        <v>280</v>
      </c>
      <c r="D5" s="98" t="s">
        <v>281</v>
      </c>
      <c r="E5" s="98" t="s">
        <v>259</v>
      </c>
      <c r="F5" s="98" t="s">
        <v>259</v>
      </c>
      <c r="G5" s="98" t="s">
        <v>885</v>
      </c>
      <c r="H5" s="98" t="s">
        <v>886</v>
      </c>
      <c r="I5" s="98" t="s">
        <v>283</v>
      </c>
      <c r="J5" s="98" t="s">
        <v>887</v>
      </c>
      <c r="K5" s="98" t="s">
        <v>888</v>
      </c>
      <c r="L5" s="98" t="s">
        <v>889</v>
      </c>
      <c r="M5" s="98" t="s">
        <v>890</v>
      </c>
      <c r="N5" s="98" t="s">
        <v>890</v>
      </c>
      <c r="O5" s="99" t="s">
        <v>255</v>
      </c>
      <c r="P5" s="100" t="s">
        <v>256</v>
      </c>
      <c r="Q5" s="100" t="s">
        <v>257</v>
      </c>
    </row>
    <row r="6" spans="1:17" x14ac:dyDescent="0.5">
      <c r="A6" s="98" t="s">
        <v>870</v>
      </c>
      <c r="B6" s="98" t="s">
        <v>871</v>
      </c>
      <c r="C6" s="98" t="s">
        <v>280</v>
      </c>
      <c r="D6" s="98" t="s">
        <v>281</v>
      </c>
      <c r="E6" s="98" t="s">
        <v>259</v>
      </c>
      <c r="F6" s="98" t="s">
        <v>259</v>
      </c>
      <c r="G6" s="98" t="s">
        <v>891</v>
      </c>
      <c r="H6" s="98" t="s">
        <v>892</v>
      </c>
      <c r="I6" s="98" t="s">
        <v>283</v>
      </c>
      <c r="J6" s="98" t="s">
        <v>893</v>
      </c>
      <c r="K6" s="98" t="s">
        <v>894</v>
      </c>
      <c r="L6" s="98" t="s">
        <v>895</v>
      </c>
      <c r="M6" s="98" t="s">
        <v>896</v>
      </c>
      <c r="N6" s="98" t="s">
        <v>896</v>
      </c>
      <c r="O6" s="99" t="s">
        <v>255</v>
      </c>
      <c r="P6" s="100" t="s">
        <v>256</v>
      </c>
      <c r="Q6" s="100" t="s">
        <v>257</v>
      </c>
    </row>
    <row r="7" spans="1:17" x14ac:dyDescent="0.5">
      <c r="A7" s="98" t="s">
        <v>870</v>
      </c>
      <c r="B7" s="98" t="s">
        <v>871</v>
      </c>
      <c r="C7" s="98" t="s">
        <v>280</v>
      </c>
      <c r="D7" s="98" t="s">
        <v>281</v>
      </c>
      <c r="E7" s="98" t="s">
        <v>259</v>
      </c>
      <c r="F7" s="98" t="s">
        <v>259</v>
      </c>
      <c r="G7" s="98" t="s">
        <v>897</v>
      </c>
      <c r="H7" s="98" t="s">
        <v>898</v>
      </c>
      <c r="I7" s="98" t="s">
        <v>283</v>
      </c>
      <c r="J7" s="98" t="s">
        <v>899</v>
      </c>
      <c r="K7" s="98" t="s">
        <v>900</v>
      </c>
      <c r="L7" s="98" t="s">
        <v>901</v>
      </c>
      <c r="M7" s="98" t="s">
        <v>902</v>
      </c>
      <c r="N7" s="98" t="s">
        <v>902</v>
      </c>
      <c r="O7" s="99" t="s">
        <v>255</v>
      </c>
      <c r="P7" s="100" t="s">
        <v>267</v>
      </c>
      <c r="Q7" s="100" t="s">
        <v>257</v>
      </c>
    </row>
    <row r="8" spans="1:17" x14ac:dyDescent="0.5">
      <c r="A8" s="98" t="s">
        <v>870</v>
      </c>
      <c r="B8" s="98" t="s">
        <v>871</v>
      </c>
      <c r="C8" s="98" t="s">
        <v>280</v>
      </c>
      <c r="D8" s="98" t="s">
        <v>281</v>
      </c>
      <c r="E8" s="98" t="s">
        <v>259</v>
      </c>
      <c r="F8" s="98" t="s">
        <v>259</v>
      </c>
      <c r="G8" s="98" t="s">
        <v>903</v>
      </c>
      <c r="H8" s="98" t="s">
        <v>904</v>
      </c>
      <c r="I8" s="98" t="s">
        <v>283</v>
      </c>
      <c r="J8" s="98" t="s">
        <v>905</v>
      </c>
      <c r="K8" s="98" t="s">
        <v>906</v>
      </c>
      <c r="L8" s="98" t="s">
        <v>907</v>
      </c>
      <c r="M8" s="98" t="s">
        <v>908</v>
      </c>
      <c r="N8" s="98" t="s">
        <v>908</v>
      </c>
      <c r="O8" s="99" t="s">
        <v>255</v>
      </c>
      <c r="P8" s="100" t="s">
        <v>313</v>
      </c>
      <c r="Q8" s="100" t="s">
        <v>257</v>
      </c>
    </row>
    <row r="9" spans="1:17" x14ac:dyDescent="0.5">
      <c r="A9" s="98" t="s">
        <v>870</v>
      </c>
      <c r="B9" s="98" t="s">
        <v>871</v>
      </c>
      <c r="C9" s="98" t="s">
        <v>280</v>
      </c>
      <c r="D9" s="98" t="s">
        <v>281</v>
      </c>
      <c r="E9" s="98" t="s">
        <v>259</v>
      </c>
      <c r="F9" s="98" t="s">
        <v>259</v>
      </c>
      <c r="G9" s="98" t="s">
        <v>909</v>
      </c>
      <c r="H9" s="98" t="s">
        <v>910</v>
      </c>
      <c r="I9" s="98" t="s">
        <v>283</v>
      </c>
      <c r="J9" s="98" t="s">
        <v>911</v>
      </c>
      <c r="K9" s="98" t="s">
        <v>912</v>
      </c>
      <c r="L9" s="98" t="s">
        <v>913</v>
      </c>
      <c r="M9" s="98" t="s">
        <v>914</v>
      </c>
      <c r="N9" s="98" t="s">
        <v>914</v>
      </c>
      <c r="O9" s="99" t="s">
        <v>255</v>
      </c>
      <c r="P9" s="100" t="s">
        <v>313</v>
      </c>
      <c r="Q9" s="100" t="s">
        <v>257</v>
      </c>
    </row>
    <row r="10" spans="1:17" x14ac:dyDescent="0.5">
      <c r="A10" s="98" t="s">
        <v>870</v>
      </c>
      <c r="B10" s="98" t="s">
        <v>871</v>
      </c>
      <c r="C10" s="98" t="s">
        <v>280</v>
      </c>
      <c r="D10" s="98" t="s">
        <v>281</v>
      </c>
      <c r="E10" s="98" t="s">
        <v>259</v>
      </c>
      <c r="F10" s="98" t="s">
        <v>259</v>
      </c>
      <c r="G10" s="98" t="s">
        <v>915</v>
      </c>
      <c r="H10" s="98" t="s">
        <v>407</v>
      </c>
      <c r="I10" s="98" t="s">
        <v>283</v>
      </c>
      <c r="J10" s="98" t="s">
        <v>916</v>
      </c>
      <c r="K10" s="98" t="s">
        <v>917</v>
      </c>
      <c r="L10" s="98" t="s">
        <v>918</v>
      </c>
      <c r="M10" s="98" t="s">
        <v>919</v>
      </c>
      <c r="N10" s="98" t="s">
        <v>919</v>
      </c>
      <c r="O10" s="99" t="s">
        <v>255</v>
      </c>
      <c r="P10" s="100" t="s">
        <v>294</v>
      </c>
      <c r="Q10" s="100" t="s">
        <v>257</v>
      </c>
    </row>
    <row r="11" spans="1:17" x14ac:dyDescent="0.5">
      <c r="A11" s="98" t="s">
        <v>870</v>
      </c>
      <c r="B11" s="98" t="s">
        <v>871</v>
      </c>
      <c r="C11" s="98" t="s">
        <v>280</v>
      </c>
      <c r="D11" s="98" t="s">
        <v>281</v>
      </c>
      <c r="E11" s="98" t="s">
        <v>259</v>
      </c>
      <c r="F11" s="98" t="s">
        <v>259</v>
      </c>
      <c r="G11" s="98" t="s">
        <v>920</v>
      </c>
      <c r="H11" s="98" t="s">
        <v>921</v>
      </c>
      <c r="I11" s="98" t="s">
        <v>283</v>
      </c>
      <c r="J11" s="98" t="s">
        <v>922</v>
      </c>
      <c r="K11" s="98" t="s">
        <v>875</v>
      </c>
      <c r="L11" s="98" t="s">
        <v>876</v>
      </c>
      <c r="M11" s="98" t="s">
        <v>877</v>
      </c>
      <c r="N11" s="98" t="s">
        <v>877</v>
      </c>
      <c r="O11" s="99" t="s">
        <v>255</v>
      </c>
      <c r="P11" s="100" t="s">
        <v>267</v>
      </c>
      <c r="Q11" s="100" t="s">
        <v>257</v>
      </c>
    </row>
    <row r="12" spans="1:17" x14ac:dyDescent="0.5">
      <c r="A12" s="98" t="s">
        <v>870</v>
      </c>
      <c r="B12" s="98" t="s">
        <v>871</v>
      </c>
      <c r="C12" s="98" t="s">
        <v>280</v>
      </c>
      <c r="D12" s="98" t="s">
        <v>281</v>
      </c>
      <c r="E12" s="98" t="s">
        <v>259</v>
      </c>
      <c r="F12" s="98" t="s">
        <v>259</v>
      </c>
      <c r="G12" s="98" t="s">
        <v>923</v>
      </c>
      <c r="H12" s="98" t="s">
        <v>924</v>
      </c>
      <c r="I12" s="98" t="s">
        <v>283</v>
      </c>
      <c r="J12" s="98" t="s">
        <v>925</v>
      </c>
      <c r="K12" s="98" t="s">
        <v>926</v>
      </c>
      <c r="L12" s="98" t="s">
        <v>927</v>
      </c>
      <c r="M12" s="98" t="s">
        <v>928</v>
      </c>
      <c r="N12" s="98" t="s">
        <v>928</v>
      </c>
      <c r="O12" s="99" t="s">
        <v>255</v>
      </c>
      <c r="P12" s="100" t="s">
        <v>267</v>
      </c>
      <c r="Q12" s="100" t="s">
        <v>257</v>
      </c>
    </row>
    <row r="13" spans="1:17" x14ac:dyDescent="0.5">
      <c r="A13" s="98" t="s">
        <v>870</v>
      </c>
      <c r="B13" s="98" t="s">
        <v>871</v>
      </c>
      <c r="C13" s="98" t="s">
        <v>280</v>
      </c>
      <c r="D13" s="98" t="s">
        <v>281</v>
      </c>
      <c r="E13" s="98" t="s">
        <v>259</v>
      </c>
      <c r="F13" s="98" t="s">
        <v>259</v>
      </c>
      <c r="G13" s="98" t="s">
        <v>929</v>
      </c>
      <c r="H13" s="98" t="s">
        <v>930</v>
      </c>
      <c r="I13" s="98" t="s">
        <v>283</v>
      </c>
      <c r="J13" s="98" t="s">
        <v>931</v>
      </c>
      <c r="K13" s="98" t="s">
        <v>932</v>
      </c>
      <c r="L13" s="98" t="s">
        <v>933</v>
      </c>
      <c r="M13" s="98" t="s">
        <v>934</v>
      </c>
      <c r="N13" s="98" t="s">
        <v>934</v>
      </c>
      <c r="O13" s="99" t="s">
        <v>255</v>
      </c>
      <c r="P13" s="100" t="s">
        <v>267</v>
      </c>
      <c r="Q13" s="100" t="s">
        <v>257</v>
      </c>
    </row>
    <row r="14" spans="1:17" x14ac:dyDescent="0.5">
      <c r="A14" s="98" t="s">
        <v>870</v>
      </c>
      <c r="B14" s="98" t="s">
        <v>871</v>
      </c>
      <c r="C14" s="98" t="s">
        <v>280</v>
      </c>
      <c r="D14" s="98" t="s">
        <v>281</v>
      </c>
      <c r="E14" s="98" t="s">
        <v>259</v>
      </c>
      <c r="F14" s="98" t="s">
        <v>259</v>
      </c>
      <c r="G14" s="98" t="s">
        <v>935</v>
      </c>
      <c r="H14" s="98" t="s">
        <v>936</v>
      </c>
      <c r="I14" s="98" t="s">
        <v>283</v>
      </c>
      <c r="J14" s="98" t="s">
        <v>937</v>
      </c>
      <c r="K14" s="98" t="s">
        <v>938</v>
      </c>
      <c r="L14" s="98" t="s">
        <v>939</v>
      </c>
      <c r="M14" s="98" t="s">
        <v>940</v>
      </c>
      <c r="N14" s="98" t="s">
        <v>940</v>
      </c>
      <c r="O14" s="99" t="s">
        <v>255</v>
      </c>
      <c r="P14" s="100" t="s">
        <v>294</v>
      </c>
      <c r="Q14" s="100" t="s">
        <v>257</v>
      </c>
    </row>
    <row r="15" spans="1:17" x14ac:dyDescent="0.5">
      <c r="A15" s="98" t="s">
        <v>870</v>
      </c>
      <c r="B15" s="98" t="s">
        <v>871</v>
      </c>
      <c r="C15" s="98" t="s">
        <v>280</v>
      </c>
      <c r="D15" s="98" t="s">
        <v>281</v>
      </c>
      <c r="E15" s="98" t="s">
        <v>259</v>
      </c>
      <c r="F15" s="98" t="s">
        <v>259</v>
      </c>
      <c r="G15" s="98" t="s">
        <v>941</v>
      </c>
      <c r="H15" s="98" t="s">
        <v>942</v>
      </c>
      <c r="I15" s="98" t="s">
        <v>283</v>
      </c>
      <c r="J15" s="98" t="s">
        <v>943</v>
      </c>
      <c r="K15" s="98" t="s">
        <v>944</v>
      </c>
      <c r="L15" s="98" t="s">
        <v>945</v>
      </c>
      <c r="M15" s="98" t="s">
        <v>946</v>
      </c>
      <c r="N15" s="98" t="s">
        <v>946</v>
      </c>
      <c r="O15" s="99" t="s">
        <v>255</v>
      </c>
      <c r="P15" s="100" t="s">
        <v>256</v>
      </c>
      <c r="Q15" s="100" t="s">
        <v>257</v>
      </c>
    </row>
    <row r="16" spans="1:17" x14ac:dyDescent="0.5">
      <c r="A16" s="98" t="s">
        <v>870</v>
      </c>
      <c r="B16" s="98" t="s">
        <v>871</v>
      </c>
      <c r="C16" s="98" t="s">
        <v>280</v>
      </c>
      <c r="D16" s="98" t="s">
        <v>281</v>
      </c>
      <c r="E16" s="98" t="s">
        <v>259</v>
      </c>
      <c r="F16" s="98" t="s">
        <v>259</v>
      </c>
      <c r="G16" s="98" t="s">
        <v>947</v>
      </c>
      <c r="H16" s="98" t="s">
        <v>948</v>
      </c>
      <c r="I16" s="98" t="s">
        <v>283</v>
      </c>
      <c r="J16" s="98" t="s">
        <v>949</v>
      </c>
      <c r="K16" s="98" t="s">
        <v>950</v>
      </c>
      <c r="L16" s="98" t="s">
        <v>951</v>
      </c>
      <c r="M16" s="98" t="s">
        <v>952</v>
      </c>
      <c r="N16" s="98" t="s">
        <v>952</v>
      </c>
      <c r="O16" s="99" t="s">
        <v>255</v>
      </c>
      <c r="P16" s="100" t="s">
        <v>294</v>
      </c>
      <c r="Q16" s="100" t="s">
        <v>257</v>
      </c>
    </row>
    <row r="17" spans="1:17" x14ac:dyDescent="0.5">
      <c r="A17" s="98" t="s">
        <v>870</v>
      </c>
      <c r="B17" s="98" t="s">
        <v>871</v>
      </c>
      <c r="C17" s="98" t="s">
        <v>280</v>
      </c>
      <c r="D17" s="98" t="s">
        <v>281</v>
      </c>
      <c r="E17" s="98" t="s">
        <v>259</v>
      </c>
      <c r="F17" s="98" t="s">
        <v>259</v>
      </c>
      <c r="G17" s="98" t="s">
        <v>953</v>
      </c>
      <c r="H17" s="98" t="s">
        <v>954</v>
      </c>
      <c r="I17" s="98" t="s">
        <v>283</v>
      </c>
      <c r="J17" s="98" t="s">
        <v>955</v>
      </c>
      <c r="K17" s="98" t="s">
        <v>956</v>
      </c>
      <c r="L17" s="98" t="s">
        <v>957</v>
      </c>
      <c r="M17" s="98" t="s">
        <v>958</v>
      </c>
      <c r="N17" s="98" t="s">
        <v>958</v>
      </c>
      <c r="O17" s="99" t="s">
        <v>255</v>
      </c>
      <c r="P17" s="100" t="s">
        <v>256</v>
      </c>
      <c r="Q17" s="100" t="s">
        <v>257</v>
      </c>
    </row>
    <row r="18" spans="1:17" x14ac:dyDescent="0.5">
      <c r="A18" s="98" t="s">
        <v>870</v>
      </c>
      <c r="B18" s="98" t="s">
        <v>871</v>
      </c>
      <c r="C18" s="98" t="s">
        <v>280</v>
      </c>
      <c r="D18" s="98" t="s">
        <v>281</v>
      </c>
      <c r="E18" s="98" t="s">
        <v>259</v>
      </c>
      <c r="F18" s="98" t="s">
        <v>259</v>
      </c>
      <c r="G18" s="98" t="s">
        <v>959</v>
      </c>
      <c r="H18" s="98" t="s">
        <v>960</v>
      </c>
      <c r="I18" s="98" t="s">
        <v>283</v>
      </c>
      <c r="J18" s="98" t="s">
        <v>961</v>
      </c>
      <c r="K18" s="98" t="s">
        <v>962</v>
      </c>
      <c r="L18" s="98" t="s">
        <v>963</v>
      </c>
      <c r="M18" s="98" t="s">
        <v>964</v>
      </c>
      <c r="N18" s="98" t="s">
        <v>964</v>
      </c>
      <c r="O18" s="99" t="s">
        <v>255</v>
      </c>
      <c r="P18" s="100" t="s">
        <v>294</v>
      </c>
      <c r="Q18" s="100" t="s">
        <v>257</v>
      </c>
    </row>
    <row r="19" spans="1:17" x14ac:dyDescent="0.5">
      <c r="A19" s="98" t="s">
        <v>870</v>
      </c>
      <c r="B19" s="98" t="s">
        <v>871</v>
      </c>
      <c r="C19" s="98" t="s">
        <v>280</v>
      </c>
      <c r="D19" s="98" t="s">
        <v>281</v>
      </c>
      <c r="E19" s="98" t="s">
        <v>259</v>
      </c>
      <c r="F19" s="98" t="s">
        <v>259</v>
      </c>
      <c r="G19" s="98" t="s">
        <v>965</v>
      </c>
      <c r="H19" s="98" t="s">
        <v>966</v>
      </c>
      <c r="I19" s="98" t="s">
        <v>283</v>
      </c>
      <c r="J19" s="98" t="s">
        <v>967</v>
      </c>
      <c r="K19" s="98" t="s">
        <v>968</v>
      </c>
      <c r="L19" s="98" t="s">
        <v>969</v>
      </c>
      <c r="M19" s="98" t="s">
        <v>970</v>
      </c>
      <c r="N19" s="98" t="s">
        <v>970</v>
      </c>
      <c r="O19" s="99" t="s">
        <v>487</v>
      </c>
      <c r="P19" s="100" t="s">
        <v>267</v>
      </c>
      <c r="Q19" s="100" t="s">
        <v>257</v>
      </c>
    </row>
    <row r="20" spans="1:17" x14ac:dyDescent="0.5">
      <c r="A20" s="98" t="s">
        <v>870</v>
      </c>
      <c r="B20" s="98" t="s">
        <v>871</v>
      </c>
      <c r="C20" s="98" t="s">
        <v>280</v>
      </c>
      <c r="D20" s="98" t="s">
        <v>281</v>
      </c>
      <c r="E20" s="98" t="s">
        <v>505</v>
      </c>
      <c r="F20" s="98" t="s">
        <v>247</v>
      </c>
      <c r="G20" s="98" t="s">
        <v>971</v>
      </c>
      <c r="H20" s="98" t="s">
        <v>972</v>
      </c>
      <c r="I20" s="98" t="s">
        <v>973</v>
      </c>
      <c r="J20" s="98" t="s">
        <v>974</v>
      </c>
      <c r="K20" s="98" t="s">
        <v>875</v>
      </c>
      <c r="L20" s="98" t="s">
        <v>876</v>
      </c>
      <c r="M20" s="98" t="s">
        <v>877</v>
      </c>
      <c r="N20" s="98" t="s">
        <v>877</v>
      </c>
      <c r="O20" s="99" t="s">
        <v>255</v>
      </c>
      <c r="P20" s="100" t="s">
        <v>267</v>
      </c>
      <c r="Q20" s="100" t="s">
        <v>257</v>
      </c>
    </row>
    <row r="21" spans="1:17" x14ac:dyDescent="0.5">
      <c r="A21" s="98" t="s">
        <v>870</v>
      </c>
      <c r="B21" s="98" t="s">
        <v>975</v>
      </c>
      <c r="C21" s="98" t="s">
        <v>244</v>
      </c>
      <c r="D21" s="98" t="s">
        <v>258</v>
      </c>
      <c r="E21" s="98" t="s">
        <v>259</v>
      </c>
      <c r="F21" s="98" t="s">
        <v>259</v>
      </c>
      <c r="G21" s="98" t="s">
        <v>976</v>
      </c>
      <c r="H21" s="98" t="s">
        <v>977</v>
      </c>
      <c r="I21" s="98" t="s">
        <v>262</v>
      </c>
      <c r="J21" s="98" t="s">
        <v>978</v>
      </c>
      <c r="K21" s="98" t="s">
        <v>979</v>
      </c>
      <c r="L21" s="98" t="s">
        <v>980</v>
      </c>
      <c r="M21" s="98" t="s">
        <v>981</v>
      </c>
      <c r="N21" s="98" t="s">
        <v>981</v>
      </c>
      <c r="O21" s="99" t="s">
        <v>255</v>
      </c>
      <c r="P21" s="100" t="s">
        <v>256</v>
      </c>
      <c r="Q21" s="100" t="s">
        <v>257</v>
      </c>
    </row>
    <row r="22" spans="1:17" x14ac:dyDescent="0.5">
      <c r="A22" s="98" t="s">
        <v>870</v>
      </c>
      <c r="B22" s="98" t="s">
        <v>975</v>
      </c>
      <c r="C22" s="98" t="s">
        <v>244</v>
      </c>
      <c r="D22" s="98" t="s">
        <v>258</v>
      </c>
      <c r="E22" s="98" t="s">
        <v>259</v>
      </c>
      <c r="F22" s="98" t="s">
        <v>259</v>
      </c>
      <c r="G22" s="98" t="s">
        <v>982</v>
      </c>
      <c r="H22" s="98" t="s">
        <v>983</v>
      </c>
      <c r="I22" s="98" t="s">
        <v>262</v>
      </c>
      <c r="J22" s="98" t="s">
        <v>984</v>
      </c>
      <c r="K22" s="98" t="s">
        <v>985</v>
      </c>
      <c r="L22" s="98" t="s">
        <v>986</v>
      </c>
      <c r="M22" s="98" t="s">
        <v>987</v>
      </c>
      <c r="N22" s="98" t="s">
        <v>987</v>
      </c>
      <c r="O22" s="99" t="s">
        <v>255</v>
      </c>
      <c r="P22" s="100" t="s">
        <v>267</v>
      </c>
      <c r="Q22" s="100" t="s">
        <v>257</v>
      </c>
    </row>
    <row r="23" spans="1:17" x14ac:dyDescent="0.5">
      <c r="A23" s="98" t="s">
        <v>870</v>
      </c>
      <c r="B23" s="98" t="s">
        <v>975</v>
      </c>
      <c r="C23" s="98" t="s">
        <v>280</v>
      </c>
      <c r="D23" s="98" t="s">
        <v>281</v>
      </c>
      <c r="E23" s="98" t="s">
        <v>259</v>
      </c>
      <c r="F23" s="98" t="s">
        <v>259</v>
      </c>
      <c r="G23" s="98" t="s">
        <v>988</v>
      </c>
      <c r="H23" s="98" t="s">
        <v>989</v>
      </c>
      <c r="I23" s="98" t="s">
        <v>283</v>
      </c>
      <c r="J23" s="98" t="s">
        <v>990</v>
      </c>
      <c r="K23" s="98" t="s">
        <v>985</v>
      </c>
      <c r="L23" s="98" t="s">
        <v>986</v>
      </c>
      <c r="M23" s="98" t="s">
        <v>987</v>
      </c>
      <c r="N23" s="98" t="s">
        <v>987</v>
      </c>
      <c r="O23" s="99" t="s">
        <v>255</v>
      </c>
      <c r="P23" s="100" t="s">
        <v>267</v>
      </c>
      <c r="Q23" s="100" t="s">
        <v>257</v>
      </c>
    </row>
    <row r="24" spans="1:17" x14ac:dyDescent="0.5">
      <c r="A24" s="98" t="s">
        <v>870</v>
      </c>
      <c r="B24" s="98" t="s">
        <v>975</v>
      </c>
      <c r="C24" s="98" t="s">
        <v>280</v>
      </c>
      <c r="D24" s="98" t="s">
        <v>281</v>
      </c>
      <c r="E24" s="98" t="s">
        <v>259</v>
      </c>
      <c r="F24" s="98" t="s">
        <v>259</v>
      </c>
      <c r="G24" s="98" t="s">
        <v>991</v>
      </c>
      <c r="H24" s="98" t="s">
        <v>992</v>
      </c>
      <c r="I24" s="98" t="s">
        <v>283</v>
      </c>
      <c r="J24" s="98" t="s">
        <v>993</v>
      </c>
      <c r="K24" s="98" t="s">
        <v>994</v>
      </c>
      <c r="L24" s="98" t="s">
        <v>995</v>
      </c>
      <c r="M24" s="98" t="s">
        <v>996</v>
      </c>
      <c r="N24" s="98" t="s">
        <v>996</v>
      </c>
      <c r="O24" s="99" t="s">
        <v>255</v>
      </c>
      <c r="P24" s="100" t="s">
        <v>267</v>
      </c>
      <c r="Q24" s="100" t="s">
        <v>257</v>
      </c>
    </row>
    <row r="25" spans="1:17" x14ac:dyDescent="0.5">
      <c r="A25" s="98" t="s">
        <v>870</v>
      </c>
      <c r="B25" s="98" t="s">
        <v>975</v>
      </c>
      <c r="C25" s="98" t="s">
        <v>280</v>
      </c>
      <c r="D25" s="98" t="s">
        <v>281</v>
      </c>
      <c r="E25" s="98" t="s">
        <v>259</v>
      </c>
      <c r="F25" s="98" t="s">
        <v>259</v>
      </c>
      <c r="G25" s="98" t="s">
        <v>997</v>
      </c>
      <c r="H25" s="98" t="s">
        <v>998</v>
      </c>
      <c r="I25" s="98" t="s">
        <v>283</v>
      </c>
      <c r="J25" s="98" t="s">
        <v>999</v>
      </c>
      <c r="K25" s="98" t="s">
        <v>1000</v>
      </c>
      <c r="L25" s="98" t="s">
        <v>1001</v>
      </c>
      <c r="M25" s="98" t="s">
        <v>1002</v>
      </c>
      <c r="N25" s="98" t="s">
        <v>1002</v>
      </c>
      <c r="O25" s="99" t="s">
        <v>255</v>
      </c>
      <c r="P25" s="100" t="s">
        <v>256</v>
      </c>
      <c r="Q25" s="100" t="s">
        <v>257</v>
      </c>
    </row>
    <row r="26" spans="1:17" x14ac:dyDescent="0.5">
      <c r="A26" s="98" t="s">
        <v>870</v>
      </c>
      <c r="B26" s="98" t="s">
        <v>975</v>
      </c>
      <c r="C26" s="98" t="s">
        <v>280</v>
      </c>
      <c r="D26" s="98" t="s">
        <v>281</v>
      </c>
      <c r="E26" s="98" t="s">
        <v>259</v>
      </c>
      <c r="F26" s="98" t="s">
        <v>259</v>
      </c>
      <c r="G26" s="98" t="s">
        <v>1003</v>
      </c>
      <c r="H26" s="98" t="s">
        <v>1004</v>
      </c>
      <c r="I26" s="98" t="s">
        <v>283</v>
      </c>
      <c r="J26" s="98" t="s">
        <v>1005</v>
      </c>
      <c r="K26" s="98" t="s">
        <v>1006</v>
      </c>
      <c r="L26" s="98" t="s">
        <v>1007</v>
      </c>
      <c r="M26" s="98" t="s">
        <v>1008</v>
      </c>
      <c r="N26" s="98" t="s">
        <v>1008</v>
      </c>
      <c r="O26" s="99" t="s">
        <v>255</v>
      </c>
      <c r="P26" s="100" t="s">
        <v>294</v>
      </c>
      <c r="Q26" s="100" t="s">
        <v>257</v>
      </c>
    </row>
    <row r="27" spans="1:17" x14ac:dyDescent="0.5">
      <c r="A27" s="98" t="s">
        <v>870</v>
      </c>
      <c r="B27" s="98" t="s">
        <v>975</v>
      </c>
      <c r="C27" s="98" t="s">
        <v>280</v>
      </c>
      <c r="D27" s="98" t="s">
        <v>281</v>
      </c>
      <c r="E27" s="98" t="s">
        <v>259</v>
      </c>
      <c r="F27" s="98" t="s">
        <v>259</v>
      </c>
      <c r="G27" s="98" t="s">
        <v>1009</v>
      </c>
      <c r="H27" s="98" t="s">
        <v>445</v>
      </c>
      <c r="I27" s="98" t="s">
        <v>283</v>
      </c>
      <c r="J27" s="98" t="s">
        <v>1010</v>
      </c>
      <c r="K27" s="98" t="s">
        <v>1011</v>
      </c>
      <c r="L27" s="98" t="s">
        <v>1012</v>
      </c>
      <c r="M27" s="98" t="s">
        <v>1013</v>
      </c>
      <c r="N27" s="98" t="s">
        <v>1013</v>
      </c>
      <c r="O27" s="99" t="s">
        <v>255</v>
      </c>
      <c r="P27" s="100" t="s">
        <v>313</v>
      </c>
      <c r="Q27" s="100" t="s">
        <v>257</v>
      </c>
    </row>
    <row r="28" spans="1:17" x14ac:dyDescent="0.5">
      <c r="A28" s="98" t="s">
        <v>870</v>
      </c>
      <c r="B28" s="98" t="s">
        <v>975</v>
      </c>
      <c r="C28" s="98" t="s">
        <v>280</v>
      </c>
      <c r="D28" s="98" t="s">
        <v>281</v>
      </c>
      <c r="E28" s="98" t="s">
        <v>259</v>
      </c>
      <c r="F28" s="98" t="s">
        <v>259</v>
      </c>
      <c r="G28" s="98" t="s">
        <v>1014</v>
      </c>
      <c r="H28" s="98" t="s">
        <v>1015</v>
      </c>
      <c r="I28" s="98" t="s">
        <v>283</v>
      </c>
      <c r="J28" s="98" t="s">
        <v>1016</v>
      </c>
      <c r="K28" s="98" t="s">
        <v>1017</v>
      </c>
      <c r="L28" s="98" t="s">
        <v>1018</v>
      </c>
      <c r="M28" s="98" t="s">
        <v>1019</v>
      </c>
      <c r="N28" s="98" t="s">
        <v>1019</v>
      </c>
      <c r="O28" s="99" t="s">
        <v>255</v>
      </c>
      <c r="P28" s="100" t="s">
        <v>256</v>
      </c>
      <c r="Q28" s="100" t="s">
        <v>257</v>
      </c>
    </row>
    <row r="29" spans="1:17" x14ac:dyDescent="0.5">
      <c r="A29" s="98" t="s">
        <v>870</v>
      </c>
      <c r="B29" s="98" t="s">
        <v>975</v>
      </c>
      <c r="C29" s="98" t="s">
        <v>280</v>
      </c>
      <c r="D29" s="98" t="s">
        <v>281</v>
      </c>
      <c r="E29" s="98" t="s">
        <v>259</v>
      </c>
      <c r="F29" s="98" t="s">
        <v>259</v>
      </c>
      <c r="G29" s="98" t="s">
        <v>1020</v>
      </c>
      <c r="H29" s="98" t="s">
        <v>1021</v>
      </c>
      <c r="I29" s="98" t="s">
        <v>283</v>
      </c>
      <c r="J29" s="98" t="s">
        <v>1022</v>
      </c>
      <c r="K29" s="98" t="s">
        <v>1007</v>
      </c>
      <c r="L29" s="98" t="s">
        <v>1023</v>
      </c>
      <c r="M29" s="98" t="s">
        <v>1024</v>
      </c>
      <c r="N29" s="98" t="s">
        <v>1024</v>
      </c>
      <c r="O29" s="99" t="s">
        <v>255</v>
      </c>
      <c r="P29" s="100" t="s">
        <v>267</v>
      </c>
      <c r="Q29" s="100" t="s">
        <v>257</v>
      </c>
    </row>
    <row r="30" spans="1:17" x14ac:dyDescent="0.5">
      <c r="A30" s="98" t="s">
        <v>870</v>
      </c>
      <c r="B30" s="98" t="s">
        <v>975</v>
      </c>
      <c r="C30" s="98" t="s">
        <v>280</v>
      </c>
      <c r="D30" s="98" t="s">
        <v>281</v>
      </c>
      <c r="E30" s="98" t="s">
        <v>259</v>
      </c>
      <c r="F30" s="98" t="s">
        <v>259</v>
      </c>
      <c r="G30" s="98" t="s">
        <v>1025</v>
      </c>
      <c r="H30" s="98" t="s">
        <v>1026</v>
      </c>
      <c r="I30" s="98" t="s">
        <v>283</v>
      </c>
      <c r="J30" s="98" t="s">
        <v>1027</v>
      </c>
      <c r="K30" s="98" t="s">
        <v>1028</v>
      </c>
      <c r="L30" s="98" t="s">
        <v>1029</v>
      </c>
      <c r="M30" s="98" t="s">
        <v>1030</v>
      </c>
      <c r="N30" s="98" t="s">
        <v>1030</v>
      </c>
      <c r="O30" s="99" t="s">
        <v>255</v>
      </c>
      <c r="P30" s="100" t="s">
        <v>313</v>
      </c>
      <c r="Q30" s="100" t="s">
        <v>257</v>
      </c>
    </row>
    <row r="31" spans="1:17" x14ac:dyDescent="0.5">
      <c r="A31" s="98" t="s">
        <v>870</v>
      </c>
      <c r="B31" s="98" t="s">
        <v>975</v>
      </c>
      <c r="C31" s="98" t="s">
        <v>280</v>
      </c>
      <c r="D31" s="98" t="s">
        <v>281</v>
      </c>
      <c r="E31" s="98" t="s">
        <v>259</v>
      </c>
      <c r="F31" s="98" t="s">
        <v>259</v>
      </c>
      <c r="G31" s="98" t="s">
        <v>1031</v>
      </c>
      <c r="H31" s="98" t="s">
        <v>1032</v>
      </c>
      <c r="I31" s="98" t="s">
        <v>283</v>
      </c>
      <c r="J31" s="98" t="s">
        <v>1033</v>
      </c>
      <c r="K31" s="98" t="s">
        <v>1034</v>
      </c>
      <c r="L31" s="98" t="s">
        <v>1035</v>
      </c>
      <c r="M31" s="98" t="s">
        <v>1036</v>
      </c>
      <c r="N31" s="98" t="s">
        <v>1036</v>
      </c>
      <c r="O31" s="99" t="s">
        <v>255</v>
      </c>
      <c r="P31" s="100" t="s">
        <v>313</v>
      </c>
      <c r="Q31" s="100" t="s">
        <v>257</v>
      </c>
    </row>
    <row r="32" spans="1:17" x14ac:dyDescent="0.5">
      <c r="A32" s="98" t="s">
        <v>870</v>
      </c>
      <c r="B32" s="98" t="s">
        <v>975</v>
      </c>
      <c r="C32" s="98" t="s">
        <v>280</v>
      </c>
      <c r="D32" s="98" t="s">
        <v>281</v>
      </c>
      <c r="E32" s="98" t="s">
        <v>259</v>
      </c>
      <c r="F32" s="98" t="s">
        <v>259</v>
      </c>
      <c r="G32" s="98" t="s">
        <v>1037</v>
      </c>
      <c r="H32" s="98" t="s">
        <v>1038</v>
      </c>
      <c r="I32" s="98" t="s">
        <v>283</v>
      </c>
      <c r="J32" s="98" t="s">
        <v>1039</v>
      </c>
      <c r="K32" s="98" t="s">
        <v>1040</v>
      </c>
      <c r="L32" s="98" t="s">
        <v>1041</v>
      </c>
      <c r="M32" s="98" t="s">
        <v>1042</v>
      </c>
      <c r="N32" s="98" t="s">
        <v>1042</v>
      </c>
      <c r="O32" s="99" t="s">
        <v>255</v>
      </c>
      <c r="P32" s="100" t="s">
        <v>256</v>
      </c>
      <c r="Q32" s="100" t="s">
        <v>257</v>
      </c>
    </row>
    <row r="33" spans="1:17" x14ac:dyDescent="0.5">
      <c r="A33" s="98" t="s">
        <v>870</v>
      </c>
      <c r="B33" s="98" t="s">
        <v>975</v>
      </c>
      <c r="C33" s="98" t="s">
        <v>280</v>
      </c>
      <c r="D33" s="98" t="s">
        <v>281</v>
      </c>
      <c r="E33" s="98" t="s">
        <v>259</v>
      </c>
      <c r="F33" s="98" t="s">
        <v>259</v>
      </c>
      <c r="G33" s="98" t="s">
        <v>1043</v>
      </c>
      <c r="H33" s="98" t="s">
        <v>1044</v>
      </c>
      <c r="I33" s="98" t="s">
        <v>283</v>
      </c>
      <c r="J33" s="98" t="s">
        <v>1045</v>
      </c>
      <c r="K33" s="98" t="s">
        <v>1046</v>
      </c>
      <c r="L33" s="98" t="s">
        <v>1047</v>
      </c>
      <c r="M33" s="98" t="s">
        <v>1048</v>
      </c>
      <c r="N33" s="98" t="s">
        <v>1048</v>
      </c>
      <c r="O33" s="99" t="s">
        <v>255</v>
      </c>
      <c r="P33" s="100" t="s">
        <v>256</v>
      </c>
      <c r="Q33" s="100" t="s">
        <v>257</v>
      </c>
    </row>
    <row r="34" spans="1:17" x14ac:dyDescent="0.5">
      <c r="A34" s="98" t="s">
        <v>870</v>
      </c>
      <c r="B34" s="98" t="s">
        <v>975</v>
      </c>
      <c r="C34" s="98" t="s">
        <v>280</v>
      </c>
      <c r="D34" s="98" t="s">
        <v>281</v>
      </c>
      <c r="E34" s="98" t="s">
        <v>259</v>
      </c>
      <c r="F34" s="98" t="s">
        <v>259</v>
      </c>
      <c r="G34" s="98" t="s">
        <v>1049</v>
      </c>
      <c r="H34" s="98" t="s">
        <v>1050</v>
      </c>
      <c r="I34" s="98" t="s">
        <v>283</v>
      </c>
      <c r="J34" s="98" t="s">
        <v>1051</v>
      </c>
      <c r="K34" s="98" t="s">
        <v>1052</v>
      </c>
      <c r="L34" s="98" t="s">
        <v>1053</v>
      </c>
      <c r="M34" s="98" t="s">
        <v>1054</v>
      </c>
      <c r="N34" s="98" t="s">
        <v>1054</v>
      </c>
      <c r="O34" s="99" t="s">
        <v>255</v>
      </c>
      <c r="P34" s="100" t="s">
        <v>313</v>
      </c>
      <c r="Q34" s="100" t="s">
        <v>257</v>
      </c>
    </row>
    <row r="35" spans="1:17" x14ac:dyDescent="0.5">
      <c r="A35" s="98" t="s">
        <v>870</v>
      </c>
      <c r="B35" s="98" t="s">
        <v>975</v>
      </c>
      <c r="C35" s="98" t="s">
        <v>280</v>
      </c>
      <c r="D35" s="98" t="s">
        <v>281</v>
      </c>
      <c r="E35" s="98" t="s">
        <v>259</v>
      </c>
      <c r="F35" s="98" t="s">
        <v>259</v>
      </c>
      <c r="G35" s="98" t="s">
        <v>1055</v>
      </c>
      <c r="H35" s="98" t="s">
        <v>1056</v>
      </c>
      <c r="I35" s="98" t="s">
        <v>283</v>
      </c>
      <c r="J35" s="98" t="s">
        <v>1057</v>
      </c>
      <c r="K35" s="98" t="s">
        <v>1058</v>
      </c>
      <c r="L35" s="98" t="s">
        <v>1059</v>
      </c>
      <c r="M35" s="98" t="s">
        <v>1060</v>
      </c>
      <c r="N35" s="98" t="s">
        <v>1060</v>
      </c>
      <c r="O35" s="99" t="s">
        <v>255</v>
      </c>
      <c r="P35" s="100" t="s">
        <v>267</v>
      </c>
      <c r="Q35" s="100" t="s">
        <v>257</v>
      </c>
    </row>
    <row r="36" spans="1:17" x14ac:dyDescent="0.5">
      <c r="A36" s="98" t="s">
        <v>870</v>
      </c>
      <c r="B36" s="98" t="s">
        <v>975</v>
      </c>
      <c r="C36" s="98" t="s">
        <v>280</v>
      </c>
      <c r="D36" s="98" t="s">
        <v>281</v>
      </c>
      <c r="E36" s="98" t="s">
        <v>246</v>
      </c>
      <c r="F36" s="98" t="s">
        <v>247</v>
      </c>
      <c r="G36" s="98" t="s">
        <v>1061</v>
      </c>
      <c r="H36" s="98" t="s">
        <v>1056</v>
      </c>
      <c r="I36" s="98" t="s">
        <v>489</v>
      </c>
      <c r="J36" s="98" t="s">
        <v>1057</v>
      </c>
      <c r="K36" s="98" t="s">
        <v>1062</v>
      </c>
      <c r="L36" s="98" t="s">
        <v>1059</v>
      </c>
      <c r="M36" s="98" t="s">
        <v>1060</v>
      </c>
      <c r="N36" s="98" t="s">
        <v>1060</v>
      </c>
      <c r="O36" s="99" t="s">
        <v>255</v>
      </c>
      <c r="P36" s="100" t="s">
        <v>267</v>
      </c>
      <c r="Q36" s="100" t="s">
        <v>257</v>
      </c>
    </row>
    <row r="37" spans="1:17" x14ac:dyDescent="0.5">
      <c r="A37" s="98" t="s">
        <v>870</v>
      </c>
      <c r="B37" s="98" t="s">
        <v>975</v>
      </c>
      <c r="C37" s="98" t="s">
        <v>280</v>
      </c>
      <c r="D37" s="98" t="s">
        <v>281</v>
      </c>
      <c r="E37" s="98" t="s">
        <v>276</v>
      </c>
      <c r="F37" s="98" t="s">
        <v>276</v>
      </c>
      <c r="G37" s="98" t="s">
        <v>1063</v>
      </c>
      <c r="H37" s="98" t="s">
        <v>1064</v>
      </c>
      <c r="I37" s="98" t="s">
        <v>863</v>
      </c>
      <c r="J37" s="98" t="s">
        <v>1065</v>
      </c>
      <c r="K37" s="98" t="s">
        <v>985</v>
      </c>
      <c r="L37" s="98" t="s">
        <v>986</v>
      </c>
      <c r="M37" s="98" t="s">
        <v>987</v>
      </c>
      <c r="N37" s="98" t="s">
        <v>987</v>
      </c>
      <c r="O37" s="99" t="s">
        <v>255</v>
      </c>
      <c r="P37" s="100" t="s">
        <v>267</v>
      </c>
      <c r="Q37" s="100" t="s">
        <v>257</v>
      </c>
    </row>
    <row r="38" spans="1:17" x14ac:dyDescent="0.5">
      <c r="A38" s="98" t="s">
        <v>870</v>
      </c>
      <c r="B38" s="98" t="s">
        <v>1066</v>
      </c>
      <c r="C38" s="98" t="s">
        <v>280</v>
      </c>
      <c r="D38" s="98" t="s">
        <v>281</v>
      </c>
      <c r="E38" s="98" t="s">
        <v>259</v>
      </c>
      <c r="F38" s="98" t="s">
        <v>259</v>
      </c>
      <c r="G38" s="98" t="s">
        <v>1067</v>
      </c>
      <c r="H38" s="98" t="s">
        <v>1068</v>
      </c>
      <c r="I38" s="98" t="s">
        <v>283</v>
      </c>
      <c r="J38" s="98" t="s">
        <v>1069</v>
      </c>
      <c r="K38" s="98" t="s">
        <v>1070</v>
      </c>
      <c r="L38" s="98" t="s">
        <v>1071</v>
      </c>
      <c r="M38" s="98" t="s">
        <v>1072</v>
      </c>
      <c r="N38" s="98" t="s">
        <v>1072</v>
      </c>
      <c r="O38" s="99" t="s">
        <v>255</v>
      </c>
      <c r="P38" s="100" t="s">
        <v>294</v>
      </c>
      <c r="Q38" s="100" t="s">
        <v>257</v>
      </c>
    </row>
    <row r="39" spans="1:17" x14ac:dyDescent="0.5">
      <c r="A39" s="98" t="s">
        <v>870</v>
      </c>
      <c r="B39" s="98" t="s">
        <v>1066</v>
      </c>
      <c r="C39" s="98" t="s">
        <v>280</v>
      </c>
      <c r="D39" s="98" t="s">
        <v>281</v>
      </c>
      <c r="E39" s="98" t="s">
        <v>259</v>
      </c>
      <c r="F39" s="98" t="s">
        <v>259</v>
      </c>
      <c r="G39" s="98" t="s">
        <v>1073</v>
      </c>
      <c r="H39" s="98" t="s">
        <v>1074</v>
      </c>
      <c r="I39" s="98" t="s">
        <v>283</v>
      </c>
      <c r="J39" s="98" t="s">
        <v>1075</v>
      </c>
      <c r="K39" s="98" t="s">
        <v>1076</v>
      </c>
      <c r="L39" s="98" t="s">
        <v>1077</v>
      </c>
      <c r="M39" s="98" t="s">
        <v>1078</v>
      </c>
      <c r="N39" s="98" t="s">
        <v>1078</v>
      </c>
      <c r="O39" s="99" t="s">
        <v>255</v>
      </c>
      <c r="P39" s="100" t="s">
        <v>256</v>
      </c>
      <c r="Q39" s="100" t="s">
        <v>257</v>
      </c>
    </row>
    <row r="40" spans="1:17" x14ac:dyDescent="0.5">
      <c r="A40" s="98" t="s">
        <v>870</v>
      </c>
      <c r="B40" s="98" t="s">
        <v>1066</v>
      </c>
      <c r="C40" s="98" t="s">
        <v>280</v>
      </c>
      <c r="D40" s="98" t="s">
        <v>281</v>
      </c>
      <c r="E40" s="98" t="s">
        <v>259</v>
      </c>
      <c r="F40" s="98" t="s">
        <v>259</v>
      </c>
      <c r="G40" s="98" t="s">
        <v>1079</v>
      </c>
      <c r="H40" s="98" t="s">
        <v>1080</v>
      </c>
      <c r="I40" s="98" t="s">
        <v>283</v>
      </c>
      <c r="J40" s="98" t="s">
        <v>1081</v>
      </c>
      <c r="K40" s="98" t="s">
        <v>1082</v>
      </c>
      <c r="L40" s="98" t="s">
        <v>1083</v>
      </c>
      <c r="M40" s="98" t="s">
        <v>1084</v>
      </c>
      <c r="N40" s="98" t="s">
        <v>1084</v>
      </c>
      <c r="O40" s="99" t="s">
        <v>255</v>
      </c>
      <c r="P40" s="100" t="s">
        <v>294</v>
      </c>
      <c r="Q40" s="100" t="s">
        <v>257</v>
      </c>
    </row>
    <row r="41" spans="1:17" x14ac:dyDescent="0.5">
      <c r="A41" s="98" t="s">
        <v>870</v>
      </c>
      <c r="B41" s="98" t="s">
        <v>1066</v>
      </c>
      <c r="C41" s="98" t="s">
        <v>280</v>
      </c>
      <c r="D41" s="98" t="s">
        <v>281</v>
      </c>
      <c r="E41" s="98" t="s">
        <v>259</v>
      </c>
      <c r="F41" s="98" t="s">
        <v>259</v>
      </c>
      <c r="G41" s="98" t="s">
        <v>1085</v>
      </c>
      <c r="H41" s="98" t="s">
        <v>1086</v>
      </c>
      <c r="I41" s="98" t="s">
        <v>283</v>
      </c>
      <c r="J41" s="98" t="s">
        <v>1087</v>
      </c>
      <c r="K41" s="98" t="s">
        <v>1088</v>
      </c>
      <c r="L41" s="98" t="s">
        <v>1089</v>
      </c>
      <c r="M41" s="98" t="s">
        <v>1090</v>
      </c>
      <c r="N41" s="98" t="s">
        <v>1090</v>
      </c>
      <c r="O41" s="99" t="s">
        <v>255</v>
      </c>
      <c r="P41" s="100" t="s">
        <v>294</v>
      </c>
      <c r="Q41" s="100" t="s">
        <v>257</v>
      </c>
    </row>
    <row r="42" spans="1:17" x14ac:dyDescent="0.5">
      <c r="A42" s="98" t="s">
        <v>870</v>
      </c>
      <c r="B42" s="98" t="s">
        <v>1066</v>
      </c>
      <c r="C42" s="98" t="s">
        <v>280</v>
      </c>
      <c r="D42" s="98" t="s">
        <v>281</v>
      </c>
      <c r="E42" s="98" t="s">
        <v>259</v>
      </c>
      <c r="F42" s="98" t="s">
        <v>259</v>
      </c>
      <c r="G42" s="98" t="s">
        <v>1091</v>
      </c>
      <c r="H42" s="98" t="s">
        <v>1092</v>
      </c>
      <c r="I42" s="98" t="s">
        <v>283</v>
      </c>
      <c r="J42" s="98" t="s">
        <v>1093</v>
      </c>
      <c r="K42" s="98" t="s">
        <v>1094</v>
      </c>
      <c r="L42" s="98" t="s">
        <v>1095</v>
      </c>
      <c r="M42" s="98" t="s">
        <v>1096</v>
      </c>
      <c r="N42" s="98" t="s">
        <v>1096</v>
      </c>
      <c r="O42" s="99" t="s">
        <v>255</v>
      </c>
      <c r="P42" s="100" t="s">
        <v>256</v>
      </c>
      <c r="Q42" s="100" t="s">
        <v>257</v>
      </c>
    </row>
    <row r="43" spans="1:17" x14ac:dyDescent="0.5">
      <c r="A43" s="98" t="s">
        <v>870</v>
      </c>
      <c r="B43" s="98" t="s">
        <v>1066</v>
      </c>
      <c r="C43" s="98" t="s">
        <v>280</v>
      </c>
      <c r="D43" s="98" t="s">
        <v>281</v>
      </c>
      <c r="E43" s="98" t="s">
        <v>259</v>
      </c>
      <c r="F43" s="98" t="s">
        <v>259</v>
      </c>
      <c r="G43" s="98" t="s">
        <v>1097</v>
      </c>
      <c r="H43" s="98" t="s">
        <v>1098</v>
      </c>
      <c r="I43" s="98" t="s">
        <v>283</v>
      </c>
      <c r="J43" s="98" t="s">
        <v>1099</v>
      </c>
      <c r="K43" s="98" t="s">
        <v>1100</v>
      </c>
      <c r="L43" s="98" t="s">
        <v>1101</v>
      </c>
      <c r="M43" s="98" t="s">
        <v>1102</v>
      </c>
      <c r="N43" s="98" t="s">
        <v>1102</v>
      </c>
      <c r="O43" s="99" t="s">
        <v>255</v>
      </c>
      <c r="P43" s="100" t="s">
        <v>313</v>
      </c>
      <c r="Q43" s="100" t="s">
        <v>257</v>
      </c>
    </row>
    <row r="44" spans="1:17" x14ac:dyDescent="0.5">
      <c r="A44" s="98" t="s">
        <v>870</v>
      </c>
      <c r="B44" s="98" t="s">
        <v>1066</v>
      </c>
      <c r="C44" s="98" t="s">
        <v>280</v>
      </c>
      <c r="D44" s="98" t="s">
        <v>281</v>
      </c>
      <c r="E44" s="98" t="s">
        <v>259</v>
      </c>
      <c r="F44" s="98" t="s">
        <v>259</v>
      </c>
      <c r="G44" s="98" t="s">
        <v>1103</v>
      </c>
      <c r="H44" s="98" t="s">
        <v>1104</v>
      </c>
      <c r="I44" s="98" t="s">
        <v>283</v>
      </c>
      <c r="J44" s="98" t="s">
        <v>1105</v>
      </c>
      <c r="K44" s="98" t="s">
        <v>1106</v>
      </c>
      <c r="L44" s="98" t="s">
        <v>1107</v>
      </c>
      <c r="M44" s="98" t="s">
        <v>1108</v>
      </c>
      <c r="N44" s="98" t="s">
        <v>1108</v>
      </c>
      <c r="O44" s="99" t="s">
        <v>255</v>
      </c>
      <c r="P44" s="100" t="s">
        <v>294</v>
      </c>
      <c r="Q44" s="100" t="s">
        <v>257</v>
      </c>
    </row>
    <row r="45" spans="1:17" x14ac:dyDescent="0.5">
      <c r="A45" s="98" t="s">
        <v>870</v>
      </c>
      <c r="B45" s="98" t="s">
        <v>1066</v>
      </c>
      <c r="C45" s="98" t="s">
        <v>280</v>
      </c>
      <c r="D45" s="98" t="s">
        <v>281</v>
      </c>
      <c r="E45" s="98" t="s">
        <v>259</v>
      </c>
      <c r="F45" s="98" t="s">
        <v>259</v>
      </c>
      <c r="G45" s="98" t="s">
        <v>1109</v>
      </c>
      <c r="H45" s="98" t="s">
        <v>1110</v>
      </c>
      <c r="I45" s="98" t="s">
        <v>283</v>
      </c>
      <c r="J45" s="98" t="s">
        <v>1111</v>
      </c>
      <c r="K45" s="98" t="s">
        <v>1112</v>
      </c>
      <c r="L45" s="98" t="s">
        <v>1113</v>
      </c>
      <c r="M45" s="98" t="s">
        <v>1114</v>
      </c>
      <c r="N45" s="98" t="s">
        <v>1114</v>
      </c>
      <c r="O45" s="99" t="s">
        <v>255</v>
      </c>
      <c r="P45" s="100" t="s">
        <v>313</v>
      </c>
      <c r="Q45" s="100" t="s">
        <v>257</v>
      </c>
    </row>
    <row r="46" spans="1:17" x14ac:dyDescent="0.5">
      <c r="A46" s="98" t="s">
        <v>870</v>
      </c>
      <c r="B46" s="98" t="s">
        <v>1066</v>
      </c>
      <c r="C46" s="98" t="s">
        <v>280</v>
      </c>
      <c r="D46" s="98" t="s">
        <v>281</v>
      </c>
      <c r="E46" s="98" t="s">
        <v>259</v>
      </c>
      <c r="F46" s="98" t="s">
        <v>259</v>
      </c>
      <c r="G46" s="98" t="s">
        <v>1115</v>
      </c>
      <c r="H46" s="98" t="s">
        <v>1116</v>
      </c>
      <c r="I46" s="98" t="s">
        <v>283</v>
      </c>
      <c r="J46" s="98" t="s">
        <v>1117</v>
      </c>
      <c r="K46" s="98" t="s">
        <v>1118</v>
      </c>
      <c r="L46" s="98" t="s">
        <v>1119</v>
      </c>
      <c r="M46" s="98" t="s">
        <v>1120</v>
      </c>
      <c r="N46" s="98" t="s">
        <v>1120</v>
      </c>
      <c r="O46" s="99" t="s">
        <v>255</v>
      </c>
      <c r="P46" s="100" t="s">
        <v>294</v>
      </c>
      <c r="Q46" s="100" t="s">
        <v>257</v>
      </c>
    </row>
    <row r="47" spans="1:17" x14ac:dyDescent="0.5">
      <c r="A47" s="98" t="s">
        <v>870</v>
      </c>
      <c r="B47" s="98" t="s">
        <v>1066</v>
      </c>
      <c r="C47" s="98" t="s">
        <v>280</v>
      </c>
      <c r="D47" s="98" t="s">
        <v>281</v>
      </c>
      <c r="E47" s="98" t="s">
        <v>259</v>
      </c>
      <c r="F47" s="98" t="s">
        <v>259</v>
      </c>
      <c r="G47" s="98" t="s">
        <v>1121</v>
      </c>
      <c r="H47" s="98" t="s">
        <v>1122</v>
      </c>
      <c r="I47" s="98" t="s">
        <v>283</v>
      </c>
      <c r="J47" s="98" t="s">
        <v>1123</v>
      </c>
      <c r="K47" s="98" t="s">
        <v>1124</v>
      </c>
      <c r="L47" s="98" t="s">
        <v>1125</v>
      </c>
      <c r="M47" s="98" t="s">
        <v>1126</v>
      </c>
      <c r="N47" s="98" t="s">
        <v>1126</v>
      </c>
      <c r="O47" s="99" t="s">
        <v>255</v>
      </c>
      <c r="P47" s="100" t="s">
        <v>294</v>
      </c>
      <c r="Q47" s="100" t="s">
        <v>257</v>
      </c>
    </row>
    <row r="48" spans="1:17" x14ac:dyDescent="0.5">
      <c r="A48" s="98" t="s">
        <v>870</v>
      </c>
      <c r="B48" s="98" t="s">
        <v>1066</v>
      </c>
      <c r="C48" s="98" t="s">
        <v>280</v>
      </c>
      <c r="D48" s="98" t="s">
        <v>281</v>
      </c>
      <c r="E48" s="98" t="s">
        <v>259</v>
      </c>
      <c r="F48" s="98" t="s">
        <v>259</v>
      </c>
      <c r="G48" s="98" t="s">
        <v>1127</v>
      </c>
      <c r="H48" s="98" t="s">
        <v>1128</v>
      </c>
      <c r="I48" s="98" t="s">
        <v>283</v>
      </c>
      <c r="J48" s="98" t="s">
        <v>1129</v>
      </c>
      <c r="K48" s="98" t="s">
        <v>1130</v>
      </c>
      <c r="L48" s="98" t="s">
        <v>1131</v>
      </c>
      <c r="M48" s="98" t="s">
        <v>1132</v>
      </c>
      <c r="N48" s="98" t="s">
        <v>1132</v>
      </c>
      <c r="O48" s="99" t="s">
        <v>255</v>
      </c>
      <c r="P48" s="100" t="s">
        <v>313</v>
      </c>
      <c r="Q48" s="100" t="s">
        <v>257</v>
      </c>
    </row>
    <row r="49" spans="1:17" x14ac:dyDescent="0.5">
      <c r="A49" s="98" t="s">
        <v>870</v>
      </c>
      <c r="B49" s="98" t="s">
        <v>1066</v>
      </c>
      <c r="C49" s="98" t="s">
        <v>280</v>
      </c>
      <c r="D49" s="98" t="s">
        <v>281</v>
      </c>
      <c r="E49" s="98" t="s">
        <v>259</v>
      </c>
      <c r="F49" s="98" t="s">
        <v>259</v>
      </c>
      <c r="G49" s="98" t="s">
        <v>1133</v>
      </c>
      <c r="H49" s="98" t="s">
        <v>1134</v>
      </c>
      <c r="I49" s="98" t="s">
        <v>283</v>
      </c>
      <c r="J49" s="98" t="s">
        <v>1135</v>
      </c>
      <c r="K49" s="98" t="s">
        <v>1136</v>
      </c>
      <c r="L49" s="98" t="s">
        <v>1137</v>
      </c>
      <c r="M49" s="98" t="s">
        <v>1138</v>
      </c>
      <c r="N49" s="98" t="s">
        <v>1138</v>
      </c>
      <c r="O49" s="99" t="s">
        <v>255</v>
      </c>
      <c r="P49" s="100" t="s">
        <v>267</v>
      </c>
      <c r="Q49" s="100" t="s">
        <v>257</v>
      </c>
    </row>
    <row r="50" spans="1:17" x14ac:dyDescent="0.5">
      <c r="A50" s="98" t="s">
        <v>870</v>
      </c>
      <c r="B50" s="98" t="s">
        <v>1066</v>
      </c>
      <c r="C50" s="98" t="s">
        <v>280</v>
      </c>
      <c r="D50" s="98" t="s">
        <v>281</v>
      </c>
      <c r="E50" s="98" t="s">
        <v>259</v>
      </c>
      <c r="F50" s="98" t="s">
        <v>259</v>
      </c>
      <c r="G50" s="98" t="s">
        <v>1139</v>
      </c>
      <c r="H50" s="98" t="s">
        <v>1140</v>
      </c>
      <c r="I50" s="98" t="s">
        <v>283</v>
      </c>
      <c r="J50" s="98" t="s">
        <v>1141</v>
      </c>
      <c r="K50" s="98" t="s">
        <v>1142</v>
      </c>
      <c r="L50" s="98" t="s">
        <v>1106</v>
      </c>
      <c r="M50" s="98" t="s">
        <v>1140</v>
      </c>
      <c r="N50" s="98" t="s">
        <v>1140</v>
      </c>
      <c r="O50" s="99" t="s">
        <v>255</v>
      </c>
      <c r="P50" s="100" t="s">
        <v>722</v>
      </c>
      <c r="Q50" s="100" t="s">
        <v>257</v>
      </c>
    </row>
    <row r="51" spans="1:17" x14ac:dyDescent="0.5">
      <c r="A51" s="98" t="s">
        <v>870</v>
      </c>
      <c r="B51" s="98" t="s">
        <v>1066</v>
      </c>
      <c r="C51" s="98" t="s">
        <v>280</v>
      </c>
      <c r="D51" s="98" t="s">
        <v>281</v>
      </c>
      <c r="E51" s="98" t="s">
        <v>259</v>
      </c>
      <c r="F51" s="98" t="s">
        <v>259</v>
      </c>
      <c r="G51" s="98" t="s">
        <v>1143</v>
      </c>
      <c r="H51" s="98" t="s">
        <v>1144</v>
      </c>
      <c r="I51" s="98" t="s">
        <v>283</v>
      </c>
      <c r="J51" s="98" t="s">
        <v>1145</v>
      </c>
      <c r="K51" s="98" t="s">
        <v>1146</v>
      </c>
      <c r="L51" s="98" t="s">
        <v>1147</v>
      </c>
      <c r="M51" s="98" t="s">
        <v>1148</v>
      </c>
      <c r="N51" s="98" t="s">
        <v>1148</v>
      </c>
      <c r="O51" s="99" t="s">
        <v>255</v>
      </c>
      <c r="P51" s="100" t="s">
        <v>256</v>
      </c>
      <c r="Q51" s="100" t="s">
        <v>257</v>
      </c>
    </row>
    <row r="52" spans="1:17" x14ac:dyDescent="0.5">
      <c r="A52" s="98" t="s">
        <v>870</v>
      </c>
      <c r="B52" s="98" t="s">
        <v>1066</v>
      </c>
      <c r="C52" s="98" t="s">
        <v>280</v>
      </c>
      <c r="D52" s="98" t="s">
        <v>281</v>
      </c>
      <c r="E52" s="98" t="s">
        <v>259</v>
      </c>
      <c r="F52" s="98" t="s">
        <v>259</v>
      </c>
      <c r="G52" s="98" t="s">
        <v>1149</v>
      </c>
      <c r="H52" s="98" t="s">
        <v>1150</v>
      </c>
      <c r="I52" s="98" t="s">
        <v>283</v>
      </c>
      <c r="J52" s="98" t="s">
        <v>1151</v>
      </c>
      <c r="K52" s="98" t="s">
        <v>1152</v>
      </c>
      <c r="L52" s="98" t="s">
        <v>1153</v>
      </c>
      <c r="M52" s="98" t="s">
        <v>1154</v>
      </c>
      <c r="N52" s="98" t="s">
        <v>1154</v>
      </c>
      <c r="O52" s="99" t="s">
        <v>487</v>
      </c>
      <c r="P52" s="100" t="s">
        <v>267</v>
      </c>
      <c r="Q52" s="100" t="s">
        <v>257</v>
      </c>
    </row>
    <row r="53" spans="1:17" x14ac:dyDescent="0.5">
      <c r="A53" s="98" t="s">
        <v>870</v>
      </c>
      <c r="B53" s="98" t="s">
        <v>1066</v>
      </c>
      <c r="C53" s="98" t="s">
        <v>280</v>
      </c>
      <c r="D53" s="98" t="s">
        <v>281</v>
      </c>
      <c r="E53" s="98" t="s">
        <v>1155</v>
      </c>
      <c r="F53" s="98" t="s">
        <v>1156</v>
      </c>
      <c r="G53" s="98" t="s">
        <v>1157</v>
      </c>
      <c r="H53" s="98" t="s">
        <v>1158</v>
      </c>
      <c r="I53" s="98" t="s">
        <v>1159</v>
      </c>
      <c r="J53" s="98" t="s">
        <v>1160</v>
      </c>
      <c r="K53" s="98" t="s">
        <v>1130</v>
      </c>
      <c r="L53" s="98" t="s">
        <v>1131</v>
      </c>
      <c r="M53" s="98" t="s">
        <v>1132</v>
      </c>
      <c r="N53" s="98" t="s">
        <v>1132</v>
      </c>
      <c r="O53" s="99" t="s">
        <v>255</v>
      </c>
      <c r="P53" s="100" t="s">
        <v>313</v>
      </c>
      <c r="Q53" s="100" t="s">
        <v>257</v>
      </c>
    </row>
    <row r="54" spans="1:17" x14ac:dyDescent="0.5">
      <c r="A54" s="98" t="s">
        <v>870</v>
      </c>
      <c r="B54" s="98" t="s">
        <v>1066</v>
      </c>
      <c r="C54" s="98" t="s">
        <v>280</v>
      </c>
      <c r="D54" s="98" t="s">
        <v>281</v>
      </c>
      <c r="E54" s="98" t="s">
        <v>675</v>
      </c>
      <c r="F54" s="98" t="s">
        <v>247</v>
      </c>
      <c r="G54" s="98" t="s">
        <v>1161</v>
      </c>
      <c r="H54" s="98" t="s">
        <v>1162</v>
      </c>
      <c r="I54" s="98" t="s">
        <v>678</v>
      </c>
      <c r="J54" s="98" t="s">
        <v>1163</v>
      </c>
      <c r="K54" s="98" t="s">
        <v>1164</v>
      </c>
      <c r="L54" s="98" t="s">
        <v>1153</v>
      </c>
      <c r="M54" s="98" t="s">
        <v>1154</v>
      </c>
      <c r="N54" s="98" t="s">
        <v>1154</v>
      </c>
      <c r="O54" s="99" t="s">
        <v>255</v>
      </c>
      <c r="P54" s="100" t="s">
        <v>267</v>
      </c>
      <c r="Q54" s="100" t="s">
        <v>257</v>
      </c>
    </row>
    <row r="55" spans="1:17" x14ac:dyDescent="0.5">
      <c r="A55" s="98" t="s">
        <v>870</v>
      </c>
      <c r="B55" s="98" t="s">
        <v>1066</v>
      </c>
      <c r="C55" s="98" t="s">
        <v>280</v>
      </c>
      <c r="D55" s="98" t="s">
        <v>281</v>
      </c>
      <c r="E55" s="98" t="s">
        <v>276</v>
      </c>
      <c r="F55" s="98" t="s">
        <v>276</v>
      </c>
      <c r="G55" s="98" t="s">
        <v>1165</v>
      </c>
      <c r="H55" s="98" t="s">
        <v>1166</v>
      </c>
      <c r="I55" s="98" t="s">
        <v>863</v>
      </c>
      <c r="J55" s="98" t="s">
        <v>1167</v>
      </c>
      <c r="K55" s="98" t="s">
        <v>1130</v>
      </c>
      <c r="L55" s="98" t="s">
        <v>1131</v>
      </c>
      <c r="M55" s="98" t="s">
        <v>1132</v>
      </c>
      <c r="N55" s="98" t="s">
        <v>1132</v>
      </c>
      <c r="O55" s="99" t="s">
        <v>255</v>
      </c>
      <c r="P55" s="100" t="s">
        <v>313</v>
      </c>
      <c r="Q55" s="100" t="s">
        <v>257</v>
      </c>
    </row>
    <row r="56" spans="1:17" x14ac:dyDescent="0.5">
      <c r="A56" s="98" t="s">
        <v>870</v>
      </c>
      <c r="B56" s="98" t="s">
        <v>1168</v>
      </c>
      <c r="C56" s="98" t="s">
        <v>244</v>
      </c>
      <c r="D56" s="98" t="s">
        <v>258</v>
      </c>
      <c r="E56" s="98" t="s">
        <v>259</v>
      </c>
      <c r="F56" s="98" t="s">
        <v>259</v>
      </c>
      <c r="G56" s="98" t="s">
        <v>1169</v>
      </c>
      <c r="H56" s="98" t="s">
        <v>1170</v>
      </c>
      <c r="I56" s="98" t="s">
        <v>262</v>
      </c>
      <c r="J56" s="98" t="s">
        <v>1171</v>
      </c>
      <c r="K56" s="98" t="s">
        <v>1172</v>
      </c>
      <c r="L56" s="98" t="s">
        <v>1173</v>
      </c>
      <c r="M56" s="98" t="s">
        <v>1174</v>
      </c>
      <c r="N56" s="98" t="s">
        <v>1174</v>
      </c>
      <c r="O56" s="99" t="s">
        <v>255</v>
      </c>
      <c r="P56" s="100" t="s">
        <v>313</v>
      </c>
      <c r="Q56" s="100" t="s">
        <v>257</v>
      </c>
    </row>
    <row r="57" spans="1:17" x14ac:dyDescent="0.5">
      <c r="A57" s="98" t="s">
        <v>870</v>
      </c>
      <c r="B57" s="98" t="s">
        <v>1168</v>
      </c>
      <c r="C57" s="98" t="s">
        <v>244</v>
      </c>
      <c r="D57" s="98" t="s">
        <v>258</v>
      </c>
      <c r="E57" s="98" t="s">
        <v>259</v>
      </c>
      <c r="F57" s="98" t="s">
        <v>259</v>
      </c>
      <c r="G57" s="98" t="s">
        <v>1175</v>
      </c>
      <c r="H57" s="98" t="s">
        <v>712</v>
      </c>
      <c r="I57" s="98" t="s">
        <v>262</v>
      </c>
      <c r="J57" s="98" t="s">
        <v>1176</v>
      </c>
      <c r="K57" s="98" t="s">
        <v>1177</v>
      </c>
      <c r="L57" s="98" t="s">
        <v>1178</v>
      </c>
      <c r="M57" s="98" t="s">
        <v>1179</v>
      </c>
      <c r="N57" s="98" t="s">
        <v>1179</v>
      </c>
      <c r="O57" s="99" t="s">
        <v>255</v>
      </c>
      <c r="P57" s="100" t="s">
        <v>267</v>
      </c>
      <c r="Q57" s="100" t="s">
        <v>257</v>
      </c>
    </row>
    <row r="58" spans="1:17" x14ac:dyDescent="0.5">
      <c r="A58" s="98" t="s">
        <v>870</v>
      </c>
      <c r="B58" s="98" t="s">
        <v>1168</v>
      </c>
      <c r="C58" s="98" t="s">
        <v>280</v>
      </c>
      <c r="D58" s="98" t="s">
        <v>281</v>
      </c>
      <c r="E58" s="98" t="s">
        <v>259</v>
      </c>
      <c r="F58" s="98" t="s">
        <v>259</v>
      </c>
      <c r="G58" s="98" t="s">
        <v>1180</v>
      </c>
      <c r="H58" s="98" t="s">
        <v>1181</v>
      </c>
      <c r="I58" s="98" t="s">
        <v>283</v>
      </c>
      <c r="J58" s="98" t="s">
        <v>1182</v>
      </c>
      <c r="K58" s="98" t="s">
        <v>1183</v>
      </c>
      <c r="L58" s="98" t="s">
        <v>1184</v>
      </c>
      <c r="M58" s="98" t="s">
        <v>1185</v>
      </c>
      <c r="N58" s="98" t="s">
        <v>1185</v>
      </c>
      <c r="O58" s="99" t="s">
        <v>255</v>
      </c>
      <c r="P58" s="100" t="s">
        <v>294</v>
      </c>
      <c r="Q58" s="100" t="s">
        <v>257</v>
      </c>
    </row>
    <row r="59" spans="1:17" x14ac:dyDescent="0.5">
      <c r="A59" s="98" t="s">
        <v>870</v>
      </c>
      <c r="B59" s="98" t="s">
        <v>1168</v>
      </c>
      <c r="C59" s="98" t="s">
        <v>280</v>
      </c>
      <c r="D59" s="98" t="s">
        <v>281</v>
      </c>
      <c r="E59" s="98" t="s">
        <v>259</v>
      </c>
      <c r="F59" s="98" t="s">
        <v>259</v>
      </c>
      <c r="G59" s="98" t="s">
        <v>1186</v>
      </c>
      <c r="H59" s="98" t="s">
        <v>1187</v>
      </c>
      <c r="I59" s="98" t="s">
        <v>283</v>
      </c>
      <c r="J59" s="98" t="s">
        <v>1188</v>
      </c>
      <c r="K59" s="98" t="s">
        <v>1189</v>
      </c>
      <c r="L59" s="98" t="s">
        <v>1190</v>
      </c>
      <c r="M59" s="98" t="s">
        <v>1191</v>
      </c>
      <c r="N59" s="98" t="s">
        <v>1191</v>
      </c>
      <c r="O59" s="99" t="s">
        <v>255</v>
      </c>
      <c r="P59" s="100" t="s">
        <v>256</v>
      </c>
      <c r="Q59" s="100" t="s">
        <v>257</v>
      </c>
    </row>
    <row r="60" spans="1:17" x14ac:dyDescent="0.5">
      <c r="A60" s="98" t="s">
        <v>870</v>
      </c>
      <c r="B60" s="98" t="s">
        <v>1168</v>
      </c>
      <c r="C60" s="98" t="s">
        <v>280</v>
      </c>
      <c r="D60" s="98" t="s">
        <v>281</v>
      </c>
      <c r="E60" s="98" t="s">
        <v>259</v>
      </c>
      <c r="F60" s="98" t="s">
        <v>259</v>
      </c>
      <c r="G60" s="98" t="s">
        <v>1192</v>
      </c>
      <c r="H60" s="98" t="s">
        <v>1193</v>
      </c>
      <c r="I60" s="98" t="s">
        <v>283</v>
      </c>
      <c r="J60" s="98" t="s">
        <v>1194</v>
      </c>
      <c r="K60" s="98" t="s">
        <v>1195</v>
      </c>
      <c r="L60" s="98" t="s">
        <v>1196</v>
      </c>
      <c r="M60" s="98" t="s">
        <v>1197</v>
      </c>
      <c r="N60" s="98" t="s">
        <v>1197</v>
      </c>
      <c r="O60" s="99" t="s">
        <v>255</v>
      </c>
      <c r="P60" s="100" t="s">
        <v>267</v>
      </c>
      <c r="Q60" s="100" t="s">
        <v>257</v>
      </c>
    </row>
    <row r="61" spans="1:17" x14ac:dyDescent="0.5">
      <c r="A61" s="98" t="s">
        <v>870</v>
      </c>
      <c r="B61" s="98" t="s">
        <v>1168</v>
      </c>
      <c r="C61" s="98" t="s">
        <v>280</v>
      </c>
      <c r="D61" s="98" t="s">
        <v>281</v>
      </c>
      <c r="E61" s="98" t="s">
        <v>259</v>
      </c>
      <c r="F61" s="98" t="s">
        <v>259</v>
      </c>
      <c r="G61" s="98" t="s">
        <v>1198</v>
      </c>
      <c r="H61" s="98" t="s">
        <v>1199</v>
      </c>
      <c r="I61" s="98" t="s">
        <v>283</v>
      </c>
      <c r="J61" s="98" t="s">
        <v>1200</v>
      </c>
      <c r="K61" s="98" t="s">
        <v>1177</v>
      </c>
      <c r="L61" s="98" t="s">
        <v>1178</v>
      </c>
      <c r="M61" s="98" t="s">
        <v>1179</v>
      </c>
      <c r="N61" s="98" t="s">
        <v>1179</v>
      </c>
      <c r="O61" s="99" t="s">
        <v>255</v>
      </c>
      <c r="P61" s="100" t="s">
        <v>267</v>
      </c>
      <c r="Q61" s="100" t="s">
        <v>257</v>
      </c>
    </row>
    <row r="62" spans="1:17" x14ac:dyDescent="0.5">
      <c r="A62" s="98" t="s">
        <v>870</v>
      </c>
      <c r="B62" s="98" t="s">
        <v>1168</v>
      </c>
      <c r="C62" s="98" t="s">
        <v>280</v>
      </c>
      <c r="D62" s="98" t="s">
        <v>281</v>
      </c>
      <c r="E62" s="98" t="s">
        <v>259</v>
      </c>
      <c r="F62" s="98" t="s">
        <v>259</v>
      </c>
      <c r="G62" s="98" t="s">
        <v>1201</v>
      </c>
      <c r="H62" s="98" t="s">
        <v>1202</v>
      </c>
      <c r="I62" s="98" t="s">
        <v>283</v>
      </c>
      <c r="J62" s="98" t="s">
        <v>1203</v>
      </c>
      <c r="K62" s="98" t="s">
        <v>1204</v>
      </c>
      <c r="L62" s="98" t="s">
        <v>1205</v>
      </c>
      <c r="M62" s="98" t="s">
        <v>1206</v>
      </c>
      <c r="N62" s="98" t="s">
        <v>1206</v>
      </c>
      <c r="O62" s="99" t="s">
        <v>255</v>
      </c>
      <c r="P62" s="100" t="s">
        <v>256</v>
      </c>
      <c r="Q62" s="100" t="s">
        <v>257</v>
      </c>
    </row>
    <row r="63" spans="1:17" x14ac:dyDescent="0.5">
      <c r="A63" s="98" t="s">
        <v>870</v>
      </c>
      <c r="B63" s="98" t="s">
        <v>1168</v>
      </c>
      <c r="C63" s="98" t="s">
        <v>280</v>
      </c>
      <c r="D63" s="98" t="s">
        <v>281</v>
      </c>
      <c r="E63" s="98" t="s">
        <v>259</v>
      </c>
      <c r="F63" s="98" t="s">
        <v>259</v>
      </c>
      <c r="G63" s="98" t="s">
        <v>1207</v>
      </c>
      <c r="H63" s="98" t="s">
        <v>1208</v>
      </c>
      <c r="I63" s="98" t="s">
        <v>283</v>
      </c>
      <c r="J63" s="98" t="s">
        <v>1209</v>
      </c>
      <c r="K63" s="98" t="s">
        <v>1210</v>
      </c>
      <c r="L63" s="98" t="s">
        <v>1211</v>
      </c>
      <c r="M63" s="98" t="s">
        <v>1212</v>
      </c>
      <c r="N63" s="98" t="s">
        <v>1212</v>
      </c>
      <c r="O63" s="99" t="s">
        <v>255</v>
      </c>
      <c r="P63" s="100" t="s">
        <v>256</v>
      </c>
      <c r="Q63" s="100" t="s">
        <v>257</v>
      </c>
    </row>
    <row r="64" spans="1:17" x14ac:dyDescent="0.5">
      <c r="A64" s="98" t="s">
        <v>870</v>
      </c>
      <c r="B64" s="98" t="s">
        <v>1168</v>
      </c>
      <c r="C64" s="98" t="s">
        <v>280</v>
      </c>
      <c r="D64" s="98" t="s">
        <v>281</v>
      </c>
      <c r="E64" s="98" t="s">
        <v>259</v>
      </c>
      <c r="F64" s="98" t="s">
        <v>259</v>
      </c>
      <c r="G64" s="98" t="s">
        <v>1213</v>
      </c>
      <c r="H64" s="98" t="s">
        <v>1214</v>
      </c>
      <c r="I64" s="98" t="s">
        <v>283</v>
      </c>
      <c r="J64" s="98" t="s">
        <v>1215</v>
      </c>
      <c r="K64" s="98" t="s">
        <v>1216</v>
      </c>
      <c r="L64" s="98" t="s">
        <v>1217</v>
      </c>
      <c r="M64" s="98" t="s">
        <v>1218</v>
      </c>
      <c r="N64" s="98" t="s">
        <v>1218</v>
      </c>
      <c r="O64" s="99" t="s">
        <v>255</v>
      </c>
      <c r="P64" s="100" t="s">
        <v>267</v>
      </c>
      <c r="Q64" s="100" t="s">
        <v>257</v>
      </c>
    </row>
    <row r="65" spans="1:17" x14ac:dyDescent="0.5">
      <c r="A65" s="98" t="s">
        <v>870</v>
      </c>
      <c r="B65" s="98" t="s">
        <v>1168</v>
      </c>
      <c r="C65" s="98" t="s">
        <v>280</v>
      </c>
      <c r="D65" s="98" t="s">
        <v>281</v>
      </c>
      <c r="E65" s="98" t="s">
        <v>259</v>
      </c>
      <c r="F65" s="98" t="s">
        <v>259</v>
      </c>
      <c r="G65" s="98" t="s">
        <v>1219</v>
      </c>
      <c r="H65" s="98" t="s">
        <v>1220</v>
      </c>
      <c r="I65" s="98" t="s">
        <v>283</v>
      </c>
      <c r="J65" s="98" t="s">
        <v>1221</v>
      </c>
      <c r="K65" s="98" t="s">
        <v>1222</v>
      </c>
      <c r="L65" s="98" t="s">
        <v>1223</v>
      </c>
      <c r="M65" s="98" t="s">
        <v>1224</v>
      </c>
      <c r="N65" s="98" t="s">
        <v>1224</v>
      </c>
      <c r="O65" s="99" t="s">
        <v>255</v>
      </c>
      <c r="P65" s="100" t="s">
        <v>256</v>
      </c>
      <c r="Q65" s="100" t="s">
        <v>257</v>
      </c>
    </row>
    <row r="66" spans="1:17" x14ac:dyDescent="0.5">
      <c r="A66" s="98" t="s">
        <v>870</v>
      </c>
      <c r="B66" s="98" t="s">
        <v>1168</v>
      </c>
      <c r="C66" s="98" t="s">
        <v>280</v>
      </c>
      <c r="D66" s="98" t="s">
        <v>281</v>
      </c>
      <c r="E66" s="98" t="s">
        <v>259</v>
      </c>
      <c r="F66" s="98" t="s">
        <v>259</v>
      </c>
      <c r="G66" s="98" t="s">
        <v>1225</v>
      </c>
      <c r="H66" s="98" t="s">
        <v>1226</v>
      </c>
      <c r="I66" s="98" t="s">
        <v>283</v>
      </c>
      <c r="J66" s="98" t="s">
        <v>1227</v>
      </c>
      <c r="K66" s="98" t="s">
        <v>1228</v>
      </c>
      <c r="L66" s="98" t="s">
        <v>1229</v>
      </c>
      <c r="M66" s="98" t="s">
        <v>1230</v>
      </c>
      <c r="N66" s="98" t="s">
        <v>1230</v>
      </c>
      <c r="O66" s="99" t="s">
        <v>255</v>
      </c>
      <c r="P66" s="100" t="s">
        <v>256</v>
      </c>
      <c r="Q66" s="100" t="s">
        <v>257</v>
      </c>
    </row>
    <row r="67" spans="1:17" x14ac:dyDescent="0.5">
      <c r="A67" s="98" t="s">
        <v>870</v>
      </c>
      <c r="B67" s="98" t="s">
        <v>1168</v>
      </c>
      <c r="C67" s="98" t="s">
        <v>280</v>
      </c>
      <c r="D67" s="98" t="s">
        <v>281</v>
      </c>
      <c r="E67" s="98" t="s">
        <v>259</v>
      </c>
      <c r="F67" s="98" t="s">
        <v>259</v>
      </c>
      <c r="G67" s="98" t="s">
        <v>1231</v>
      </c>
      <c r="H67" s="98" t="s">
        <v>1232</v>
      </c>
      <c r="I67" s="98" t="s">
        <v>283</v>
      </c>
      <c r="J67" s="98" t="s">
        <v>1233</v>
      </c>
      <c r="K67" s="98" t="s">
        <v>1234</v>
      </c>
      <c r="L67" s="98" t="s">
        <v>1235</v>
      </c>
      <c r="M67" s="98" t="s">
        <v>1236</v>
      </c>
      <c r="N67" s="98" t="s">
        <v>1236</v>
      </c>
      <c r="O67" s="99" t="s">
        <v>255</v>
      </c>
      <c r="P67" s="100" t="s">
        <v>256</v>
      </c>
      <c r="Q67" s="100" t="s">
        <v>257</v>
      </c>
    </row>
    <row r="68" spans="1:17" x14ac:dyDescent="0.5">
      <c r="A68" s="98" t="s">
        <v>870</v>
      </c>
      <c r="B68" s="98" t="s">
        <v>1168</v>
      </c>
      <c r="C68" s="98" t="s">
        <v>280</v>
      </c>
      <c r="D68" s="98" t="s">
        <v>281</v>
      </c>
      <c r="E68" s="98" t="s">
        <v>259</v>
      </c>
      <c r="F68" s="98" t="s">
        <v>259</v>
      </c>
      <c r="G68" s="98" t="s">
        <v>1237</v>
      </c>
      <c r="H68" s="98" t="s">
        <v>1238</v>
      </c>
      <c r="I68" s="98" t="s">
        <v>283</v>
      </c>
      <c r="J68" s="98" t="s">
        <v>1239</v>
      </c>
      <c r="K68" s="98" t="s">
        <v>1240</v>
      </c>
      <c r="L68" s="98" t="s">
        <v>1241</v>
      </c>
      <c r="M68" s="98" t="s">
        <v>1242</v>
      </c>
      <c r="N68" s="98" t="s">
        <v>1242</v>
      </c>
      <c r="O68" s="99" t="s">
        <v>255</v>
      </c>
      <c r="P68" s="100" t="s">
        <v>267</v>
      </c>
      <c r="Q68" s="100" t="s">
        <v>257</v>
      </c>
    </row>
    <row r="69" spans="1:17" x14ac:dyDescent="0.5">
      <c r="A69" s="98" t="s">
        <v>870</v>
      </c>
      <c r="B69" s="98" t="s">
        <v>1168</v>
      </c>
      <c r="C69" s="98" t="s">
        <v>280</v>
      </c>
      <c r="D69" s="98" t="s">
        <v>281</v>
      </c>
      <c r="E69" s="98" t="s">
        <v>259</v>
      </c>
      <c r="F69" s="98" t="s">
        <v>259</v>
      </c>
      <c r="G69" s="98" t="s">
        <v>1243</v>
      </c>
      <c r="H69" s="98" t="s">
        <v>1244</v>
      </c>
      <c r="I69" s="98" t="s">
        <v>283</v>
      </c>
      <c r="J69" s="98" t="s">
        <v>1245</v>
      </c>
      <c r="K69" s="98" t="s">
        <v>1246</v>
      </c>
      <c r="L69" s="98" t="s">
        <v>1247</v>
      </c>
      <c r="M69" s="98" t="s">
        <v>1248</v>
      </c>
      <c r="N69" s="98" t="s">
        <v>1248</v>
      </c>
      <c r="O69" s="99" t="s">
        <v>255</v>
      </c>
      <c r="P69" s="100" t="s">
        <v>267</v>
      </c>
      <c r="Q69" s="100" t="s">
        <v>257</v>
      </c>
    </row>
    <row r="70" spans="1:17" x14ac:dyDescent="0.5">
      <c r="A70" s="98" t="s">
        <v>870</v>
      </c>
      <c r="B70" s="98" t="s">
        <v>1168</v>
      </c>
      <c r="C70" s="98" t="s">
        <v>280</v>
      </c>
      <c r="D70" s="98" t="s">
        <v>281</v>
      </c>
      <c r="E70" s="98" t="s">
        <v>259</v>
      </c>
      <c r="F70" s="98" t="s">
        <v>259</v>
      </c>
      <c r="G70" s="98" t="s">
        <v>1249</v>
      </c>
      <c r="H70" s="98" t="s">
        <v>1250</v>
      </c>
      <c r="I70" s="98" t="s">
        <v>283</v>
      </c>
      <c r="J70" s="98" t="s">
        <v>1251</v>
      </c>
      <c r="K70" s="98" t="s">
        <v>1252</v>
      </c>
      <c r="L70" s="98" t="s">
        <v>1253</v>
      </c>
      <c r="M70" s="98" t="s">
        <v>1254</v>
      </c>
      <c r="N70" s="98" t="s">
        <v>1254</v>
      </c>
      <c r="O70" s="99" t="s">
        <v>255</v>
      </c>
      <c r="P70" s="100" t="s">
        <v>267</v>
      </c>
      <c r="Q70" s="100" t="s">
        <v>257</v>
      </c>
    </row>
    <row r="71" spans="1:17" x14ac:dyDescent="0.5">
      <c r="A71" s="98" t="s">
        <v>870</v>
      </c>
      <c r="B71" s="98" t="s">
        <v>1168</v>
      </c>
      <c r="C71" s="98" t="s">
        <v>280</v>
      </c>
      <c r="D71" s="98" t="s">
        <v>281</v>
      </c>
      <c r="E71" s="98" t="s">
        <v>259</v>
      </c>
      <c r="F71" s="98" t="s">
        <v>259</v>
      </c>
      <c r="G71" s="98" t="s">
        <v>1255</v>
      </c>
      <c r="H71" s="98" t="s">
        <v>1256</v>
      </c>
      <c r="I71" s="98" t="s">
        <v>283</v>
      </c>
      <c r="J71" s="98" t="s">
        <v>1257</v>
      </c>
      <c r="K71" s="98" t="s">
        <v>1178</v>
      </c>
      <c r="L71" s="98" t="s">
        <v>1258</v>
      </c>
      <c r="M71" s="98" t="s">
        <v>1259</v>
      </c>
      <c r="N71" s="98" t="s">
        <v>1259</v>
      </c>
      <c r="O71" s="99" t="s">
        <v>255</v>
      </c>
      <c r="P71" s="100" t="s">
        <v>256</v>
      </c>
      <c r="Q71" s="100" t="s">
        <v>257</v>
      </c>
    </row>
    <row r="72" spans="1:17" x14ac:dyDescent="0.5">
      <c r="A72" s="98" t="s">
        <v>870</v>
      </c>
      <c r="B72" s="98" t="s">
        <v>1168</v>
      </c>
      <c r="C72" s="98" t="s">
        <v>280</v>
      </c>
      <c r="D72" s="98" t="s">
        <v>281</v>
      </c>
      <c r="E72" s="98" t="s">
        <v>259</v>
      </c>
      <c r="F72" s="98" t="s">
        <v>259</v>
      </c>
      <c r="G72" s="98" t="s">
        <v>1260</v>
      </c>
      <c r="H72" s="98" t="s">
        <v>1261</v>
      </c>
      <c r="I72" s="98" t="s">
        <v>283</v>
      </c>
      <c r="J72" s="98" t="s">
        <v>1262</v>
      </c>
      <c r="K72" s="98" t="s">
        <v>1172</v>
      </c>
      <c r="L72" s="98" t="s">
        <v>1173</v>
      </c>
      <c r="M72" s="98" t="s">
        <v>1174</v>
      </c>
      <c r="N72" s="98" t="s">
        <v>1174</v>
      </c>
      <c r="O72" s="99" t="s">
        <v>255</v>
      </c>
      <c r="P72" s="100" t="s">
        <v>313</v>
      </c>
      <c r="Q72" s="100" t="s">
        <v>257</v>
      </c>
    </row>
    <row r="73" spans="1:17" x14ac:dyDescent="0.5">
      <c r="A73" s="98" t="s">
        <v>870</v>
      </c>
      <c r="B73" s="98" t="s">
        <v>1168</v>
      </c>
      <c r="C73" s="98" t="s">
        <v>280</v>
      </c>
      <c r="D73" s="98" t="s">
        <v>281</v>
      </c>
      <c r="E73" s="98" t="s">
        <v>259</v>
      </c>
      <c r="F73" s="98" t="s">
        <v>259</v>
      </c>
      <c r="G73" s="98" t="s">
        <v>1263</v>
      </c>
      <c r="H73" s="98" t="s">
        <v>1264</v>
      </c>
      <c r="I73" s="98" t="s">
        <v>283</v>
      </c>
      <c r="J73" s="98" t="s">
        <v>1265</v>
      </c>
      <c r="K73" s="98" t="s">
        <v>1266</v>
      </c>
      <c r="L73" s="98" t="s">
        <v>1267</v>
      </c>
      <c r="M73" s="98" t="s">
        <v>1268</v>
      </c>
      <c r="N73" s="98" t="s">
        <v>1268</v>
      </c>
      <c r="O73" s="99" t="s">
        <v>255</v>
      </c>
      <c r="P73" s="100" t="s">
        <v>267</v>
      </c>
      <c r="Q73" s="100" t="s">
        <v>257</v>
      </c>
    </row>
    <row r="74" spans="1:17" x14ac:dyDescent="0.5">
      <c r="A74" s="98" t="s">
        <v>870</v>
      </c>
      <c r="B74" s="98" t="s">
        <v>1168</v>
      </c>
      <c r="C74" s="98" t="s">
        <v>280</v>
      </c>
      <c r="D74" s="98" t="s">
        <v>281</v>
      </c>
      <c r="E74" s="98" t="s">
        <v>259</v>
      </c>
      <c r="F74" s="98" t="s">
        <v>259</v>
      </c>
      <c r="G74" s="98" t="s">
        <v>1269</v>
      </c>
      <c r="H74" s="98" t="s">
        <v>1270</v>
      </c>
      <c r="I74" s="98" t="s">
        <v>283</v>
      </c>
      <c r="J74" s="98" t="s">
        <v>1271</v>
      </c>
      <c r="K74" s="98" t="s">
        <v>1210</v>
      </c>
      <c r="L74" s="98" t="s">
        <v>1272</v>
      </c>
      <c r="M74" s="98" t="s">
        <v>1273</v>
      </c>
      <c r="N74" s="98" t="s">
        <v>1273</v>
      </c>
      <c r="O74" s="99" t="s">
        <v>255</v>
      </c>
      <c r="P74" s="100" t="s">
        <v>267</v>
      </c>
      <c r="Q74" s="100" t="s">
        <v>257</v>
      </c>
    </row>
    <row r="75" spans="1:17" x14ac:dyDescent="0.5">
      <c r="A75" s="98" t="s">
        <v>870</v>
      </c>
      <c r="B75" s="98" t="s">
        <v>1168</v>
      </c>
      <c r="C75" s="98" t="s">
        <v>280</v>
      </c>
      <c r="D75" s="98" t="s">
        <v>281</v>
      </c>
      <c r="E75" s="98" t="s">
        <v>259</v>
      </c>
      <c r="F75" s="98" t="s">
        <v>259</v>
      </c>
      <c r="G75" s="98" t="s">
        <v>1274</v>
      </c>
      <c r="H75" s="98" t="s">
        <v>1275</v>
      </c>
      <c r="I75" s="98" t="s">
        <v>283</v>
      </c>
      <c r="J75" s="98" t="s">
        <v>1276</v>
      </c>
      <c r="K75" s="98" t="s">
        <v>1277</v>
      </c>
      <c r="L75" s="98" t="s">
        <v>1278</v>
      </c>
      <c r="M75" s="98" t="s">
        <v>1279</v>
      </c>
      <c r="N75" s="98" t="s">
        <v>1279</v>
      </c>
      <c r="O75" s="99" t="s">
        <v>255</v>
      </c>
      <c r="P75" s="100" t="s">
        <v>313</v>
      </c>
      <c r="Q75" s="100" t="s">
        <v>257</v>
      </c>
    </row>
    <row r="76" spans="1:17" x14ac:dyDescent="0.5">
      <c r="A76" s="98" t="s">
        <v>870</v>
      </c>
      <c r="B76" s="98" t="s">
        <v>1168</v>
      </c>
      <c r="C76" s="98" t="s">
        <v>280</v>
      </c>
      <c r="D76" s="98" t="s">
        <v>281</v>
      </c>
      <c r="E76" s="98" t="s">
        <v>259</v>
      </c>
      <c r="F76" s="98" t="s">
        <v>259</v>
      </c>
      <c r="G76" s="98" t="s">
        <v>1280</v>
      </c>
      <c r="H76" s="98" t="s">
        <v>1281</v>
      </c>
      <c r="I76" s="98" t="s">
        <v>283</v>
      </c>
      <c r="J76" s="98" t="s">
        <v>1282</v>
      </c>
      <c r="K76" s="98" t="s">
        <v>1283</v>
      </c>
      <c r="L76" s="98" t="s">
        <v>1284</v>
      </c>
      <c r="M76" s="98" t="s">
        <v>1285</v>
      </c>
      <c r="N76" s="98" t="s">
        <v>1285</v>
      </c>
      <c r="O76" s="99" t="s">
        <v>255</v>
      </c>
      <c r="P76" s="100" t="s">
        <v>256</v>
      </c>
      <c r="Q76" s="100" t="s">
        <v>257</v>
      </c>
    </row>
    <row r="77" spans="1:17" x14ac:dyDescent="0.5">
      <c r="A77" s="98" t="s">
        <v>870</v>
      </c>
      <c r="B77" s="98" t="s">
        <v>1168</v>
      </c>
      <c r="C77" s="98" t="s">
        <v>280</v>
      </c>
      <c r="D77" s="98" t="s">
        <v>281</v>
      </c>
      <c r="E77" s="98" t="s">
        <v>259</v>
      </c>
      <c r="F77" s="98" t="s">
        <v>259</v>
      </c>
      <c r="G77" s="98" t="s">
        <v>1286</v>
      </c>
      <c r="H77" s="98" t="s">
        <v>1287</v>
      </c>
      <c r="I77" s="98" t="s">
        <v>283</v>
      </c>
      <c r="J77" s="98" t="s">
        <v>1288</v>
      </c>
      <c r="K77" s="98" t="s">
        <v>1289</v>
      </c>
      <c r="L77" s="98" t="s">
        <v>1290</v>
      </c>
      <c r="M77" s="98" t="s">
        <v>1291</v>
      </c>
      <c r="N77" s="98" t="s">
        <v>1291</v>
      </c>
      <c r="O77" s="99" t="s">
        <v>255</v>
      </c>
      <c r="P77" s="100" t="s">
        <v>294</v>
      </c>
      <c r="Q77" s="100" t="s">
        <v>257</v>
      </c>
    </row>
    <row r="78" spans="1:17" x14ac:dyDescent="0.5">
      <c r="A78" s="98" t="s">
        <v>870</v>
      </c>
      <c r="B78" s="98" t="s">
        <v>1168</v>
      </c>
      <c r="C78" s="98" t="s">
        <v>280</v>
      </c>
      <c r="D78" s="98" t="s">
        <v>281</v>
      </c>
      <c r="E78" s="98" t="s">
        <v>259</v>
      </c>
      <c r="F78" s="98" t="s">
        <v>259</v>
      </c>
      <c r="G78" s="98" t="s">
        <v>1292</v>
      </c>
      <c r="H78" s="98" t="s">
        <v>1293</v>
      </c>
      <c r="I78" s="98" t="s">
        <v>283</v>
      </c>
      <c r="J78" s="98" t="s">
        <v>1294</v>
      </c>
      <c r="K78" s="98" t="s">
        <v>1295</v>
      </c>
      <c r="L78" s="98" t="s">
        <v>1296</v>
      </c>
      <c r="M78" s="98" t="s">
        <v>1297</v>
      </c>
      <c r="N78" s="98" t="s">
        <v>1297</v>
      </c>
      <c r="O78" s="99" t="s">
        <v>255</v>
      </c>
      <c r="P78" s="100" t="s">
        <v>313</v>
      </c>
      <c r="Q78" s="100" t="s">
        <v>257</v>
      </c>
    </row>
    <row r="79" spans="1:17" x14ac:dyDescent="0.5">
      <c r="A79" s="98" t="s">
        <v>870</v>
      </c>
      <c r="B79" s="98" t="s">
        <v>1168</v>
      </c>
      <c r="C79" s="98" t="s">
        <v>280</v>
      </c>
      <c r="D79" s="98" t="s">
        <v>281</v>
      </c>
      <c r="E79" s="98" t="s">
        <v>259</v>
      </c>
      <c r="F79" s="98" t="s">
        <v>259</v>
      </c>
      <c r="G79" s="98" t="s">
        <v>1298</v>
      </c>
      <c r="H79" s="98" t="s">
        <v>1244</v>
      </c>
      <c r="I79" s="98" t="s">
        <v>283</v>
      </c>
      <c r="J79" s="98" t="s">
        <v>1299</v>
      </c>
      <c r="K79" s="98" t="s">
        <v>1173</v>
      </c>
      <c r="L79" s="98" t="s">
        <v>1300</v>
      </c>
      <c r="M79" s="98" t="s">
        <v>1301</v>
      </c>
      <c r="N79" s="98" t="s">
        <v>1301</v>
      </c>
      <c r="O79" s="99" t="s">
        <v>487</v>
      </c>
      <c r="P79" s="100" t="s">
        <v>294</v>
      </c>
      <c r="Q79" s="100" t="s">
        <v>257</v>
      </c>
    </row>
    <row r="80" spans="1:17" x14ac:dyDescent="0.5">
      <c r="A80" s="98" t="s">
        <v>870</v>
      </c>
      <c r="B80" s="98" t="s">
        <v>1168</v>
      </c>
      <c r="C80" s="98" t="s">
        <v>280</v>
      </c>
      <c r="D80" s="98" t="s">
        <v>281</v>
      </c>
      <c r="E80" s="98" t="s">
        <v>246</v>
      </c>
      <c r="F80" s="98" t="s">
        <v>247</v>
      </c>
      <c r="G80" s="98" t="s">
        <v>1302</v>
      </c>
      <c r="H80" s="98" t="s">
        <v>1238</v>
      </c>
      <c r="I80" s="98" t="s">
        <v>489</v>
      </c>
      <c r="J80" s="98" t="s">
        <v>1239</v>
      </c>
      <c r="K80" s="98" t="s">
        <v>1240</v>
      </c>
      <c r="L80" s="98" t="s">
        <v>1241</v>
      </c>
      <c r="M80" s="98" t="s">
        <v>1242</v>
      </c>
      <c r="N80" s="98" t="s">
        <v>1242</v>
      </c>
      <c r="O80" s="99" t="s">
        <v>255</v>
      </c>
      <c r="P80" s="100" t="s">
        <v>267</v>
      </c>
      <c r="Q80" s="100" t="s">
        <v>257</v>
      </c>
    </row>
  </sheetData>
  <autoFilter ref="A1:Q80" xr:uid="{4D9378B1-27E7-4822-B4BF-0091E9485DD9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E0FD4-FBCC-4243-BB45-2E9ACE070ABD}">
  <dimension ref="A1:Q50"/>
  <sheetViews>
    <sheetView workbookViewId="0">
      <selection activeCell="N11" sqref="N11"/>
    </sheetView>
  </sheetViews>
  <sheetFormatPr baseColWidth="10" defaultColWidth="11.453125" defaultRowHeight="17.5" x14ac:dyDescent="0.5"/>
  <cols>
    <col min="1" max="1" width="12.08984375" style="50" bestFit="1" customWidth="1"/>
    <col min="2" max="2" width="11.453125" style="50"/>
    <col min="3" max="3" width="14.36328125" style="50" bestFit="1" customWidth="1"/>
    <col min="4" max="4" width="33.54296875" style="50" bestFit="1" customWidth="1"/>
    <col min="5" max="5" width="40.90625" style="50" bestFit="1" customWidth="1"/>
    <col min="6" max="6" width="19.81640625" style="50" bestFit="1" customWidth="1"/>
    <col min="7" max="7" width="9.26953125" style="50" bestFit="1" customWidth="1"/>
    <col min="8" max="8" width="28.26953125" style="50" bestFit="1" customWidth="1"/>
    <col min="9" max="9" width="13.36328125" style="50" bestFit="1" customWidth="1"/>
    <col min="10" max="10" width="22.1796875" style="50" bestFit="1" customWidth="1"/>
    <col min="11" max="11" width="10.6328125" style="50" bestFit="1" customWidth="1"/>
    <col min="12" max="12" width="13.26953125" style="50" customWidth="1"/>
    <col min="13" max="14" width="22.6328125" style="50" bestFit="1" customWidth="1"/>
    <col min="15" max="15" width="7.08984375" style="50" bestFit="1" customWidth="1"/>
    <col min="16" max="16" width="24.26953125" style="50" bestFit="1" customWidth="1"/>
    <col min="17" max="17" width="10.08984375" style="50" bestFit="1" customWidth="1"/>
    <col min="18" max="16384" width="11.453125" style="50"/>
  </cols>
  <sheetData>
    <row r="1" spans="1:17" s="90" customFormat="1" ht="42" x14ac:dyDescent="0.35">
      <c r="A1" s="101" t="s">
        <v>226</v>
      </c>
      <c r="B1" s="101" t="s">
        <v>227</v>
      </c>
      <c r="C1" s="101" t="s">
        <v>228</v>
      </c>
      <c r="D1" s="101" t="s">
        <v>229</v>
      </c>
      <c r="E1" s="101" t="s">
        <v>230</v>
      </c>
      <c r="F1" s="101" t="s">
        <v>231</v>
      </c>
      <c r="G1" s="101" t="s">
        <v>232</v>
      </c>
      <c r="H1" s="101" t="s">
        <v>233</v>
      </c>
      <c r="I1" s="101" t="s">
        <v>234</v>
      </c>
      <c r="J1" s="101" t="s">
        <v>235</v>
      </c>
      <c r="K1" s="101" t="s">
        <v>8</v>
      </c>
      <c r="L1" s="101" t="s">
        <v>236</v>
      </c>
      <c r="M1" s="101" t="s">
        <v>237</v>
      </c>
      <c r="N1" s="101" t="s">
        <v>238</v>
      </c>
      <c r="O1" s="101" t="s">
        <v>239</v>
      </c>
      <c r="P1" s="102" t="s">
        <v>240</v>
      </c>
      <c r="Q1" s="102" t="s">
        <v>241</v>
      </c>
    </row>
    <row r="2" spans="1:17" x14ac:dyDescent="0.5">
      <c r="A2" s="98" t="s">
        <v>1303</v>
      </c>
      <c r="B2" s="98" t="s">
        <v>1304</v>
      </c>
      <c r="C2" s="98" t="s">
        <v>244</v>
      </c>
      <c r="D2" s="98" t="s">
        <v>258</v>
      </c>
      <c r="E2" s="98" t="s">
        <v>259</v>
      </c>
      <c r="F2" s="98" t="s">
        <v>259</v>
      </c>
      <c r="G2" s="98" t="s">
        <v>1305</v>
      </c>
      <c r="H2" s="98" t="s">
        <v>1306</v>
      </c>
      <c r="I2" s="98" t="s">
        <v>262</v>
      </c>
      <c r="J2" s="98" t="s">
        <v>1307</v>
      </c>
      <c r="K2" s="98" t="s">
        <v>1308</v>
      </c>
      <c r="L2" s="98" t="s">
        <v>1309</v>
      </c>
      <c r="M2" s="98" t="s">
        <v>1310</v>
      </c>
      <c r="N2" s="98" t="s">
        <v>1310</v>
      </c>
      <c r="O2" s="99" t="s">
        <v>255</v>
      </c>
      <c r="P2" s="100" t="s">
        <v>313</v>
      </c>
      <c r="Q2" s="100" t="s">
        <v>257</v>
      </c>
    </row>
    <row r="3" spans="1:17" x14ac:dyDescent="0.5">
      <c r="A3" s="98" t="s">
        <v>1303</v>
      </c>
      <c r="B3" s="98" t="s">
        <v>1311</v>
      </c>
      <c r="C3" s="98" t="s">
        <v>280</v>
      </c>
      <c r="D3" s="98" t="s">
        <v>281</v>
      </c>
      <c r="E3" s="98" t="s">
        <v>259</v>
      </c>
      <c r="F3" s="98" t="s">
        <v>259</v>
      </c>
      <c r="G3" s="98" t="s">
        <v>1312</v>
      </c>
      <c r="H3" s="98" t="s">
        <v>1313</v>
      </c>
      <c r="I3" s="98" t="s">
        <v>283</v>
      </c>
      <c r="J3" s="98" t="s">
        <v>1314</v>
      </c>
      <c r="K3" s="98" t="s">
        <v>1315</v>
      </c>
      <c r="L3" s="98" t="s">
        <v>1316</v>
      </c>
      <c r="M3" s="98" t="s">
        <v>1317</v>
      </c>
      <c r="N3" s="98" t="s">
        <v>1317</v>
      </c>
      <c r="O3" s="99" t="s">
        <v>255</v>
      </c>
      <c r="P3" s="100" t="s">
        <v>267</v>
      </c>
      <c r="Q3" s="100" t="s">
        <v>257</v>
      </c>
    </row>
    <row r="4" spans="1:17" x14ac:dyDescent="0.5">
      <c r="A4" s="98" t="s">
        <v>1303</v>
      </c>
      <c r="B4" s="98" t="s">
        <v>1311</v>
      </c>
      <c r="C4" s="98" t="s">
        <v>280</v>
      </c>
      <c r="D4" s="98" t="s">
        <v>281</v>
      </c>
      <c r="E4" s="98" t="s">
        <v>675</v>
      </c>
      <c r="F4" s="98" t="s">
        <v>247</v>
      </c>
      <c r="G4" s="98" t="s">
        <v>1318</v>
      </c>
      <c r="H4" s="98" t="s">
        <v>1319</v>
      </c>
      <c r="I4" s="98" t="s">
        <v>678</v>
      </c>
      <c r="J4" s="98" t="s">
        <v>1320</v>
      </c>
      <c r="K4" s="98" t="s">
        <v>1315</v>
      </c>
      <c r="L4" s="98" t="s">
        <v>1316</v>
      </c>
      <c r="M4" s="98" t="s">
        <v>1317</v>
      </c>
      <c r="N4" s="98" t="s">
        <v>1317</v>
      </c>
      <c r="O4" s="99" t="s">
        <v>255</v>
      </c>
      <c r="P4" s="100" t="s">
        <v>267</v>
      </c>
      <c r="Q4" s="100" t="s">
        <v>257</v>
      </c>
    </row>
    <row r="5" spans="1:17" x14ac:dyDescent="0.5">
      <c r="A5" s="98" t="s">
        <v>1303</v>
      </c>
      <c r="B5" s="98" t="s">
        <v>1304</v>
      </c>
      <c r="C5" s="98" t="s">
        <v>280</v>
      </c>
      <c r="D5" s="98" t="s">
        <v>281</v>
      </c>
      <c r="E5" s="98" t="s">
        <v>259</v>
      </c>
      <c r="F5" s="98" t="s">
        <v>259</v>
      </c>
      <c r="G5" s="98" t="s">
        <v>1321</v>
      </c>
      <c r="H5" s="98" t="s">
        <v>1322</v>
      </c>
      <c r="I5" s="98" t="s">
        <v>283</v>
      </c>
      <c r="J5" s="98" t="s">
        <v>1323</v>
      </c>
      <c r="K5" s="98" t="s">
        <v>1324</v>
      </c>
      <c r="L5" s="98" t="s">
        <v>1325</v>
      </c>
      <c r="M5" s="98" t="s">
        <v>1326</v>
      </c>
      <c r="N5" s="98" t="s">
        <v>1326</v>
      </c>
      <c r="O5" s="99" t="s">
        <v>255</v>
      </c>
      <c r="P5" s="100" t="s">
        <v>313</v>
      </c>
      <c r="Q5" s="100" t="s">
        <v>257</v>
      </c>
    </row>
    <row r="6" spans="1:17" x14ac:dyDescent="0.5">
      <c r="A6" s="98" t="s">
        <v>1303</v>
      </c>
      <c r="B6" s="98" t="s">
        <v>1311</v>
      </c>
      <c r="C6" s="98" t="s">
        <v>280</v>
      </c>
      <c r="D6" s="98" t="s">
        <v>281</v>
      </c>
      <c r="E6" s="98" t="s">
        <v>259</v>
      </c>
      <c r="F6" s="98" t="s">
        <v>259</v>
      </c>
      <c r="G6" s="98" t="s">
        <v>1327</v>
      </c>
      <c r="H6" s="98" t="s">
        <v>1328</v>
      </c>
      <c r="I6" s="98" t="s">
        <v>283</v>
      </c>
      <c r="J6" s="98" t="s">
        <v>1329</v>
      </c>
      <c r="K6" s="98" t="s">
        <v>1330</v>
      </c>
      <c r="L6" s="103" t="s">
        <v>1331</v>
      </c>
      <c r="M6" s="103" t="s">
        <v>1332</v>
      </c>
      <c r="N6" s="103" t="s">
        <v>1332</v>
      </c>
      <c r="O6" s="104" t="s">
        <v>255</v>
      </c>
      <c r="P6" s="105" t="s">
        <v>313</v>
      </c>
      <c r="Q6" s="100" t="s">
        <v>257</v>
      </c>
    </row>
    <row r="7" spans="1:17" x14ac:dyDescent="0.5">
      <c r="A7" s="98" t="s">
        <v>1303</v>
      </c>
      <c r="B7" s="98" t="s">
        <v>1304</v>
      </c>
      <c r="C7" s="98" t="s">
        <v>280</v>
      </c>
      <c r="D7" s="98" t="s">
        <v>281</v>
      </c>
      <c r="E7" s="98" t="s">
        <v>259</v>
      </c>
      <c r="F7" s="98" t="s">
        <v>259</v>
      </c>
      <c r="G7" s="98" t="s">
        <v>1333</v>
      </c>
      <c r="H7" s="98" t="s">
        <v>1334</v>
      </c>
      <c r="I7" s="98" t="s">
        <v>283</v>
      </c>
      <c r="J7" s="98" t="s">
        <v>1335</v>
      </c>
      <c r="K7" s="98" t="s">
        <v>1336</v>
      </c>
      <c r="L7" s="98" t="s">
        <v>1337</v>
      </c>
      <c r="M7" s="98" t="s">
        <v>1338</v>
      </c>
      <c r="N7" s="98" t="s">
        <v>1338</v>
      </c>
      <c r="O7" s="99" t="s">
        <v>255</v>
      </c>
      <c r="P7" s="100" t="s">
        <v>313</v>
      </c>
      <c r="Q7" s="100" t="s">
        <v>257</v>
      </c>
    </row>
    <row r="8" spans="1:17" x14ac:dyDescent="0.5">
      <c r="A8" s="98" t="s">
        <v>1303</v>
      </c>
      <c r="B8" s="98" t="s">
        <v>1311</v>
      </c>
      <c r="C8" s="98" t="s">
        <v>280</v>
      </c>
      <c r="D8" s="98" t="s">
        <v>281</v>
      </c>
      <c r="E8" s="98" t="s">
        <v>259</v>
      </c>
      <c r="F8" s="98" t="s">
        <v>259</v>
      </c>
      <c r="G8" s="98" t="s">
        <v>1339</v>
      </c>
      <c r="H8" s="98" t="s">
        <v>1340</v>
      </c>
      <c r="I8" s="98" t="s">
        <v>283</v>
      </c>
      <c r="J8" s="98" t="s">
        <v>1341</v>
      </c>
      <c r="K8" s="98" t="s">
        <v>1342</v>
      </c>
      <c r="L8" s="98" t="s">
        <v>1343</v>
      </c>
      <c r="M8" s="98" t="s">
        <v>1344</v>
      </c>
      <c r="N8" s="98" t="s">
        <v>1344</v>
      </c>
      <c r="O8" s="99" t="s">
        <v>255</v>
      </c>
      <c r="P8" s="100" t="s">
        <v>313</v>
      </c>
      <c r="Q8" s="100" t="s">
        <v>257</v>
      </c>
    </row>
    <row r="9" spans="1:17" x14ac:dyDescent="0.5">
      <c r="A9" s="98" t="s">
        <v>1303</v>
      </c>
      <c r="B9" s="98" t="s">
        <v>1311</v>
      </c>
      <c r="C9" s="98" t="s">
        <v>280</v>
      </c>
      <c r="D9" s="98" t="s">
        <v>281</v>
      </c>
      <c r="E9" s="98" t="s">
        <v>259</v>
      </c>
      <c r="F9" s="98" t="s">
        <v>259</v>
      </c>
      <c r="G9" s="98" t="s">
        <v>1345</v>
      </c>
      <c r="H9" s="98" t="s">
        <v>1346</v>
      </c>
      <c r="I9" s="98" t="s">
        <v>283</v>
      </c>
      <c r="J9" s="98" t="s">
        <v>1347</v>
      </c>
      <c r="K9" s="98" t="s">
        <v>1348</v>
      </c>
      <c r="L9" s="98" t="s">
        <v>1349</v>
      </c>
      <c r="M9" s="98" t="s">
        <v>1350</v>
      </c>
      <c r="N9" s="98" t="s">
        <v>1350</v>
      </c>
      <c r="O9" s="99" t="s">
        <v>255</v>
      </c>
      <c r="P9" s="100" t="s">
        <v>294</v>
      </c>
      <c r="Q9" s="100" t="s">
        <v>257</v>
      </c>
    </row>
    <row r="10" spans="1:17" x14ac:dyDescent="0.5">
      <c r="A10" s="98" t="s">
        <v>1303</v>
      </c>
      <c r="B10" s="98" t="s">
        <v>1311</v>
      </c>
      <c r="C10" s="98" t="s">
        <v>280</v>
      </c>
      <c r="D10" s="98" t="s">
        <v>281</v>
      </c>
      <c r="E10" s="98" t="s">
        <v>259</v>
      </c>
      <c r="F10" s="98" t="s">
        <v>259</v>
      </c>
      <c r="G10" s="98" t="s">
        <v>1351</v>
      </c>
      <c r="H10" s="98" t="s">
        <v>1352</v>
      </c>
      <c r="I10" s="98" t="s">
        <v>283</v>
      </c>
      <c r="J10" s="98" t="s">
        <v>386</v>
      </c>
      <c r="K10" s="98" t="s">
        <v>1353</v>
      </c>
      <c r="L10" s="103" t="s">
        <v>1354</v>
      </c>
      <c r="M10" s="103" t="s">
        <v>1355</v>
      </c>
      <c r="N10" s="103" t="s">
        <v>1355</v>
      </c>
      <c r="O10" s="104" t="s">
        <v>255</v>
      </c>
      <c r="P10" s="105" t="s">
        <v>294</v>
      </c>
      <c r="Q10" s="100" t="s">
        <v>257</v>
      </c>
    </row>
    <row r="11" spans="1:17" x14ac:dyDescent="0.5">
      <c r="A11" s="98" t="s">
        <v>1303</v>
      </c>
      <c r="B11" s="98" t="s">
        <v>1311</v>
      </c>
      <c r="C11" s="98" t="s">
        <v>280</v>
      </c>
      <c r="D11" s="98" t="s">
        <v>281</v>
      </c>
      <c r="E11" s="98" t="s">
        <v>259</v>
      </c>
      <c r="F11" s="98" t="s">
        <v>259</v>
      </c>
      <c r="G11" s="98" t="s">
        <v>1356</v>
      </c>
      <c r="H11" s="98" t="s">
        <v>1357</v>
      </c>
      <c r="I11" s="98" t="s">
        <v>283</v>
      </c>
      <c r="J11" s="98" t="s">
        <v>1358</v>
      </c>
      <c r="K11" s="98" t="s">
        <v>1359</v>
      </c>
      <c r="L11" s="98" t="s">
        <v>1360</v>
      </c>
      <c r="M11" s="98" t="s">
        <v>1361</v>
      </c>
      <c r="N11" s="98" t="s">
        <v>1361</v>
      </c>
      <c r="O11" s="99" t="s">
        <v>255</v>
      </c>
      <c r="P11" s="100" t="s">
        <v>313</v>
      </c>
      <c r="Q11" s="100" t="s">
        <v>257</v>
      </c>
    </row>
    <row r="12" spans="1:17" x14ac:dyDescent="0.5">
      <c r="A12" s="98" t="s">
        <v>1303</v>
      </c>
      <c r="B12" s="98" t="s">
        <v>1304</v>
      </c>
      <c r="C12" s="98" t="s">
        <v>280</v>
      </c>
      <c r="D12" s="98" t="s">
        <v>281</v>
      </c>
      <c r="E12" s="98" t="s">
        <v>259</v>
      </c>
      <c r="F12" s="98" t="s">
        <v>259</v>
      </c>
      <c r="G12" s="98" t="s">
        <v>1362</v>
      </c>
      <c r="H12" s="98" t="s">
        <v>1363</v>
      </c>
      <c r="I12" s="98" t="s">
        <v>283</v>
      </c>
      <c r="J12" s="98" t="s">
        <v>1364</v>
      </c>
      <c r="K12" s="98" t="s">
        <v>1365</v>
      </c>
      <c r="L12" s="98" t="s">
        <v>1366</v>
      </c>
      <c r="M12" s="98" t="s">
        <v>1367</v>
      </c>
      <c r="N12" s="98" t="s">
        <v>1367</v>
      </c>
      <c r="O12" s="99" t="s">
        <v>255</v>
      </c>
      <c r="P12" s="100" t="s">
        <v>256</v>
      </c>
      <c r="Q12" s="100" t="s">
        <v>257</v>
      </c>
    </row>
    <row r="13" spans="1:17" x14ac:dyDescent="0.5">
      <c r="A13" s="98" t="s">
        <v>1303</v>
      </c>
      <c r="B13" s="98" t="s">
        <v>1304</v>
      </c>
      <c r="C13" s="98" t="s">
        <v>280</v>
      </c>
      <c r="D13" s="98" t="s">
        <v>281</v>
      </c>
      <c r="E13" s="98" t="s">
        <v>259</v>
      </c>
      <c r="F13" s="98" t="s">
        <v>259</v>
      </c>
      <c r="G13" s="98" t="s">
        <v>1368</v>
      </c>
      <c r="H13" s="98" t="s">
        <v>1369</v>
      </c>
      <c r="I13" s="98" t="s">
        <v>283</v>
      </c>
      <c r="J13" s="98" t="s">
        <v>1370</v>
      </c>
      <c r="K13" s="98" t="s">
        <v>1371</v>
      </c>
      <c r="L13" s="98" t="s">
        <v>1372</v>
      </c>
      <c r="M13" s="98" t="s">
        <v>1373</v>
      </c>
      <c r="N13" s="98" t="s">
        <v>1373</v>
      </c>
      <c r="O13" s="99" t="s">
        <v>255</v>
      </c>
      <c r="P13" s="100" t="s">
        <v>267</v>
      </c>
      <c r="Q13" s="100" t="s">
        <v>257</v>
      </c>
    </row>
    <row r="14" spans="1:17" x14ac:dyDescent="0.5">
      <c r="A14" s="98" t="s">
        <v>1303</v>
      </c>
      <c r="B14" s="98" t="s">
        <v>1311</v>
      </c>
      <c r="C14" s="98" t="s">
        <v>280</v>
      </c>
      <c r="D14" s="98" t="s">
        <v>281</v>
      </c>
      <c r="E14" s="98" t="s">
        <v>259</v>
      </c>
      <c r="F14" s="98" t="s">
        <v>259</v>
      </c>
      <c r="G14" s="98" t="s">
        <v>1374</v>
      </c>
      <c r="H14" s="98" t="s">
        <v>1375</v>
      </c>
      <c r="I14" s="98" t="s">
        <v>283</v>
      </c>
      <c r="J14" s="98" t="s">
        <v>386</v>
      </c>
      <c r="K14" s="98" t="s">
        <v>1376</v>
      </c>
      <c r="L14" s="98" t="s">
        <v>1377</v>
      </c>
      <c r="M14" s="98" t="s">
        <v>1378</v>
      </c>
      <c r="N14" s="98" t="s">
        <v>1378</v>
      </c>
      <c r="O14" s="99" t="s">
        <v>255</v>
      </c>
      <c r="P14" s="100" t="s">
        <v>313</v>
      </c>
      <c r="Q14" s="100" t="s">
        <v>257</v>
      </c>
    </row>
    <row r="15" spans="1:17" x14ac:dyDescent="0.5">
      <c r="A15" s="98" t="s">
        <v>1303</v>
      </c>
      <c r="B15" s="98" t="s">
        <v>1311</v>
      </c>
      <c r="C15" s="98" t="s">
        <v>280</v>
      </c>
      <c r="D15" s="98" t="s">
        <v>281</v>
      </c>
      <c r="E15" s="98" t="s">
        <v>259</v>
      </c>
      <c r="F15" s="98" t="s">
        <v>259</v>
      </c>
      <c r="G15" s="98" t="s">
        <v>1379</v>
      </c>
      <c r="H15" s="98" t="s">
        <v>1380</v>
      </c>
      <c r="I15" s="98" t="s">
        <v>283</v>
      </c>
      <c r="J15" s="98" t="s">
        <v>1381</v>
      </c>
      <c r="K15" s="98" t="s">
        <v>1382</v>
      </c>
      <c r="L15" s="98" t="s">
        <v>1383</v>
      </c>
      <c r="M15" s="98" t="s">
        <v>1384</v>
      </c>
      <c r="N15" s="98" t="s">
        <v>1384</v>
      </c>
      <c r="O15" s="99" t="s">
        <v>255</v>
      </c>
      <c r="P15" s="100" t="s">
        <v>313</v>
      </c>
      <c r="Q15" s="100" t="s">
        <v>257</v>
      </c>
    </row>
    <row r="16" spans="1:17" x14ac:dyDescent="0.5">
      <c r="A16" s="98" t="s">
        <v>1303</v>
      </c>
      <c r="B16" s="98" t="s">
        <v>1304</v>
      </c>
      <c r="C16" s="98" t="s">
        <v>280</v>
      </c>
      <c r="D16" s="98" t="s">
        <v>281</v>
      </c>
      <c r="E16" s="98" t="s">
        <v>259</v>
      </c>
      <c r="F16" s="98" t="s">
        <v>259</v>
      </c>
      <c r="G16" s="98" t="s">
        <v>1385</v>
      </c>
      <c r="H16" s="98" t="s">
        <v>1386</v>
      </c>
      <c r="I16" s="98" t="s">
        <v>283</v>
      </c>
      <c r="J16" s="98" t="s">
        <v>1387</v>
      </c>
      <c r="K16" s="98" t="s">
        <v>1388</v>
      </c>
      <c r="L16" s="98" t="s">
        <v>1389</v>
      </c>
      <c r="M16" s="98" t="s">
        <v>1390</v>
      </c>
      <c r="N16" s="98" t="s">
        <v>1390</v>
      </c>
      <c r="O16" s="99" t="s">
        <v>255</v>
      </c>
      <c r="P16" s="100" t="s">
        <v>313</v>
      </c>
      <c r="Q16" s="100" t="s">
        <v>257</v>
      </c>
    </row>
    <row r="17" spans="1:17" x14ac:dyDescent="0.5">
      <c r="A17" s="98" t="s">
        <v>1303</v>
      </c>
      <c r="B17" s="98" t="s">
        <v>1304</v>
      </c>
      <c r="C17" s="98" t="s">
        <v>280</v>
      </c>
      <c r="D17" s="98" t="s">
        <v>281</v>
      </c>
      <c r="E17" s="98" t="s">
        <v>259</v>
      </c>
      <c r="F17" s="98" t="s">
        <v>259</v>
      </c>
      <c r="G17" s="98" t="s">
        <v>1391</v>
      </c>
      <c r="H17" s="98" t="s">
        <v>1392</v>
      </c>
      <c r="I17" s="98" t="s">
        <v>283</v>
      </c>
      <c r="J17" s="98" t="s">
        <v>1393</v>
      </c>
      <c r="K17" s="98" t="s">
        <v>1394</v>
      </c>
      <c r="L17" s="98" t="s">
        <v>1395</v>
      </c>
      <c r="M17" s="98" t="s">
        <v>1396</v>
      </c>
      <c r="N17" s="98" t="s">
        <v>1396</v>
      </c>
      <c r="O17" s="99" t="s">
        <v>255</v>
      </c>
      <c r="P17" s="100" t="s">
        <v>313</v>
      </c>
      <c r="Q17" s="100" t="s">
        <v>257</v>
      </c>
    </row>
    <row r="18" spans="1:17" x14ac:dyDescent="0.5">
      <c r="A18" s="98" t="s">
        <v>1303</v>
      </c>
      <c r="B18" s="98" t="s">
        <v>1311</v>
      </c>
      <c r="C18" s="98" t="s">
        <v>280</v>
      </c>
      <c r="D18" s="98" t="s">
        <v>281</v>
      </c>
      <c r="E18" s="98" t="s">
        <v>259</v>
      </c>
      <c r="F18" s="98" t="s">
        <v>259</v>
      </c>
      <c r="G18" s="98" t="s">
        <v>1397</v>
      </c>
      <c r="H18" s="98" t="s">
        <v>1398</v>
      </c>
      <c r="I18" s="98" t="s">
        <v>283</v>
      </c>
      <c r="J18" s="98" t="s">
        <v>1399</v>
      </c>
      <c r="K18" s="98" t="s">
        <v>1400</v>
      </c>
      <c r="L18" s="103" t="s">
        <v>1401</v>
      </c>
      <c r="M18" s="103" t="s">
        <v>1402</v>
      </c>
      <c r="N18" s="103" t="s">
        <v>1402</v>
      </c>
      <c r="O18" s="104" t="s">
        <v>255</v>
      </c>
      <c r="P18" s="105" t="s">
        <v>313</v>
      </c>
      <c r="Q18" s="100" t="s">
        <v>257</v>
      </c>
    </row>
    <row r="19" spans="1:17" x14ac:dyDescent="0.5">
      <c r="A19" s="98" t="s">
        <v>1303</v>
      </c>
      <c r="B19" s="98" t="s">
        <v>1304</v>
      </c>
      <c r="C19" s="98" t="s">
        <v>244</v>
      </c>
      <c r="D19" s="98" t="s">
        <v>245</v>
      </c>
      <c r="E19" s="98" t="s">
        <v>259</v>
      </c>
      <c r="F19" s="98" t="s">
        <v>259</v>
      </c>
      <c r="G19" s="98" t="s">
        <v>1403</v>
      </c>
      <c r="H19" s="98" t="s">
        <v>1404</v>
      </c>
      <c r="I19" s="98" t="s">
        <v>1405</v>
      </c>
      <c r="J19" s="98" t="s">
        <v>1406</v>
      </c>
      <c r="K19" s="98" t="s">
        <v>1407</v>
      </c>
      <c r="L19" s="98" t="s">
        <v>1408</v>
      </c>
      <c r="M19" s="98" t="s">
        <v>1409</v>
      </c>
      <c r="N19" s="98" t="s">
        <v>1409</v>
      </c>
      <c r="O19" s="99" t="s">
        <v>255</v>
      </c>
      <c r="P19" s="100" t="s">
        <v>313</v>
      </c>
      <c r="Q19" s="100" t="s">
        <v>257</v>
      </c>
    </row>
    <row r="20" spans="1:17" x14ac:dyDescent="0.5">
      <c r="A20" s="98" t="s">
        <v>1303</v>
      </c>
      <c r="B20" s="98" t="s">
        <v>1304</v>
      </c>
      <c r="C20" s="98" t="s">
        <v>244</v>
      </c>
      <c r="D20" s="98" t="s">
        <v>258</v>
      </c>
      <c r="E20" s="98" t="s">
        <v>259</v>
      </c>
      <c r="F20" s="98" t="s">
        <v>259</v>
      </c>
      <c r="G20" s="98" t="s">
        <v>1410</v>
      </c>
      <c r="H20" s="98" t="s">
        <v>1411</v>
      </c>
      <c r="I20" s="98" t="s">
        <v>262</v>
      </c>
      <c r="J20" s="98" t="s">
        <v>1412</v>
      </c>
      <c r="K20" s="98" t="s">
        <v>1413</v>
      </c>
      <c r="L20" s="98" t="s">
        <v>1414</v>
      </c>
      <c r="M20" s="98" t="s">
        <v>1415</v>
      </c>
      <c r="N20" s="98" t="s">
        <v>1415</v>
      </c>
      <c r="O20" s="99" t="s">
        <v>255</v>
      </c>
      <c r="P20" s="100" t="s">
        <v>313</v>
      </c>
      <c r="Q20" s="100" t="s">
        <v>257</v>
      </c>
    </row>
    <row r="21" spans="1:17" x14ac:dyDescent="0.5">
      <c r="A21" s="98" t="s">
        <v>1303</v>
      </c>
      <c r="B21" s="98" t="s">
        <v>1304</v>
      </c>
      <c r="C21" s="98" t="s">
        <v>244</v>
      </c>
      <c r="D21" s="98" t="s">
        <v>258</v>
      </c>
      <c r="E21" s="98" t="s">
        <v>505</v>
      </c>
      <c r="F21" s="98" t="s">
        <v>247</v>
      </c>
      <c r="G21" s="98" t="s">
        <v>1416</v>
      </c>
      <c r="H21" s="98" t="s">
        <v>1411</v>
      </c>
      <c r="I21" s="98" t="s">
        <v>523</v>
      </c>
      <c r="J21" s="98" t="s">
        <v>1412</v>
      </c>
      <c r="K21" s="98" t="s">
        <v>1413</v>
      </c>
      <c r="L21" s="98" t="s">
        <v>1414</v>
      </c>
      <c r="M21" s="98" t="s">
        <v>1415</v>
      </c>
      <c r="N21" s="98" t="s">
        <v>1415</v>
      </c>
      <c r="O21" s="99" t="s">
        <v>255</v>
      </c>
      <c r="P21" s="100" t="s">
        <v>313</v>
      </c>
      <c r="Q21" s="100" t="s">
        <v>257</v>
      </c>
    </row>
    <row r="22" spans="1:17" x14ac:dyDescent="0.5">
      <c r="A22" s="98" t="s">
        <v>1303</v>
      </c>
      <c r="B22" s="98" t="s">
        <v>1311</v>
      </c>
      <c r="C22" s="98" t="s">
        <v>280</v>
      </c>
      <c r="D22" s="98" t="s">
        <v>281</v>
      </c>
      <c r="E22" s="98" t="s">
        <v>259</v>
      </c>
      <c r="F22" s="98" t="s">
        <v>259</v>
      </c>
      <c r="G22" s="98" t="s">
        <v>1417</v>
      </c>
      <c r="H22" s="98" t="s">
        <v>1418</v>
      </c>
      <c r="I22" s="98" t="s">
        <v>283</v>
      </c>
      <c r="J22" s="98" t="s">
        <v>1419</v>
      </c>
      <c r="K22" s="98" t="s">
        <v>1420</v>
      </c>
      <c r="L22" s="103" t="s">
        <v>1421</v>
      </c>
      <c r="M22" s="103" t="s">
        <v>1422</v>
      </c>
      <c r="N22" s="103" t="s">
        <v>1422</v>
      </c>
      <c r="O22" s="104" t="s">
        <v>255</v>
      </c>
      <c r="P22" s="105" t="s">
        <v>267</v>
      </c>
      <c r="Q22" s="100" t="s">
        <v>257</v>
      </c>
    </row>
    <row r="23" spans="1:17" x14ac:dyDescent="0.5">
      <c r="A23" s="98" t="s">
        <v>1303</v>
      </c>
      <c r="B23" s="98" t="s">
        <v>1311</v>
      </c>
      <c r="C23" s="98" t="s">
        <v>280</v>
      </c>
      <c r="D23" s="98" t="s">
        <v>281</v>
      </c>
      <c r="E23" s="98" t="s">
        <v>259</v>
      </c>
      <c r="F23" s="98" t="s">
        <v>259</v>
      </c>
      <c r="G23" s="98" t="s">
        <v>1423</v>
      </c>
      <c r="H23" s="98" t="s">
        <v>1424</v>
      </c>
      <c r="I23" s="98" t="s">
        <v>283</v>
      </c>
      <c r="J23" s="98" t="s">
        <v>1425</v>
      </c>
      <c r="K23" s="98" t="s">
        <v>1426</v>
      </c>
      <c r="L23" s="103" t="s">
        <v>1427</v>
      </c>
      <c r="M23" s="103" t="s">
        <v>1428</v>
      </c>
      <c r="N23" s="103" t="s">
        <v>1428</v>
      </c>
      <c r="O23" s="104" t="s">
        <v>255</v>
      </c>
      <c r="P23" s="105" t="s">
        <v>267</v>
      </c>
      <c r="Q23" s="100" t="s">
        <v>257</v>
      </c>
    </row>
    <row r="24" spans="1:17" x14ac:dyDescent="0.5">
      <c r="A24" s="98" t="s">
        <v>1303</v>
      </c>
      <c r="B24" s="98" t="s">
        <v>1311</v>
      </c>
      <c r="C24" s="98" t="s">
        <v>280</v>
      </c>
      <c r="D24" s="98" t="s">
        <v>281</v>
      </c>
      <c r="E24" s="98" t="s">
        <v>259</v>
      </c>
      <c r="F24" s="98" t="s">
        <v>259</v>
      </c>
      <c r="G24" s="98" t="s">
        <v>1429</v>
      </c>
      <c r="H24" s="98" t="s">
        <v>1293</v>
      </c>
      <c r="I24" s="98" t="s">
        <v>283</v>
      </c>
      <c r="J24" s="98" t="s">
        <v>1430</v>
      </c>
      <c r="K24" s="98" t="s">
        <v>1431</v>
      </c>
      <c r="L24" s="98" t="s">
        <v>1432</v>
      </c>
      <c r="M24" s="98" t="s">
        <v>1433</v>
      </c>
      <c r="N24" s="98" t="s">
        <v>1433</v>
      </c>
      <c r="O24" s="99" t="s">
        <v>255</v>
      </c>
      <c r="P24" s="100" t="s">
        <v>313</v>
      </c>
      <c r="Q24" s="100" t="s">
        <v>257</v>
      </c>
    </row>
    <row r="25" spans="1:17" x14ac:dyDescent="0.5">
      <c r="A25" s="98" t="s">
        <v>1303</v>
      </c>
      <c r="B25" s="98" t="s">
        <v>1304</v>
      </c>
      <c r="C25" s="98" t="s">
        <v>280</v>
      </c>
      <c r="D25" s="98" t="s">
        <v>281</v>
      </c>
      <c r="E25" s="98" t="s">
        <v>259</v>
      </c>
      <c r="F25" s="98" t="s">
        <v>259</v>
      </c>
      <c r="G25" s="98" t="s">
        <v>1434</v>
      </c>
      <c r="H25" s="98" t="s">
        <v>1435</v>
      </c>
      <c r="I25" s="98" t="s">
        <v>283</v>
      </c>
      <c r="J25" s="98" t="s">
        <v>1436</v>
      </c>
      <c r="K25" s="98" t="s">
        <v>1437</v>
      </c>
      <c r="L25" s="98" t="s">
        <v>1438</v>
      </c>
      <c r="M25" s="98" t="s">
        <v>1439</v>
      </c>
      <c r="N25" s="98" t="s">
        <v>1439</v>
      </c>
      <c r="O25" s="99" t="s">
        <v>255</v>
      </c>
      <c r="P25" s="100" t="s">
        <v>313</v>
      </c>
      <c r="Q25" s="100" t="s">
        <v>257</v>
      </c>
    </row>
    <row r="26" spans="1:17" x14ac:dyDescent="0.5">
      <c r="A26" s="98" t="s">
        <v>1303</v>
      </c>
      <c r="B26" s="98" t="s">
        <v>1304</v>
      </c>
      <c r="C26" s="98" t="s">
        <v>280</v>
      </c>
      <c r="D26" s="98" t="s">
        <v>281</v>
      </c>
      <c r="E26" s="98" t="s">
        <v>276</v>
      </c>
      <c r="F26" s="98" t="s">
        <v>276</v>
      </c>
      <c r="G26" s="98" t="s">
        <v>1440</v>
      </c>
      <c r="H26" s="98" t="s">
        <v>1441</v>
      </c>
      <c r="I26" s="98" t="s">
        <v>385</v>
      </c>
      <c r="J26" s="98" t="s">
        <v>1442</v>
      </c>
      <c r="K26" s="98" t="s">
        <v>1437</v>
      </c>
      <c r="L26" s="98" t="s">
        <v>1438</v>
      </c>
      <c r="M26" s="98" t="s">
        <v>1439</v>
      </c>
      <c r="N26" s="98" t="s">
        <v>1439</v>
      </c>
      <c r="O26" s="99" t="s">
        <v>255</v>
      </c>
      <c r="P26" s="100" t="s">
        <v>313</v>
      </c>
      <c r="Q26" s="100" t="s">
        <v>257</v>
      </c>
    </row>
    <row r="27" spans="1:17" x14ac:dyDescent="0.5">
      <c r="A27" s="98" t="s">
        <v>1303</v>
      </c>
      <c r="B27" s="98" t="s">
        <v>1311</v>
      </c>
      <c r="C27" s="98" t="s">
        <v>280</v>
      </c>
      <c r="D27" s="98" t="s">
        <v>281</v>
      </c>
      <c r="E27" s="98" t="s">
        <v>259</v>
      </c>
      <c r="F27" s="98" t="s">
        <v>259</v>
      </c>
      <c r="G27" s="98" t="s">
        <v>1443</v>
      </c>
      <c r="H27" s="98" t="s">
        <v>1444</v>
      </c>
      <c r="I27" s="98" t="s">
        <v>283</v>
      </c>
      <c r="J27" s="98" t="s">
        <v>1445</v>
      </c>
      <c r="K27" s="98" t="s">
        <v>1446</v>
      </c>
      <c r="L27" s="98" t="s">
        <v>1447</v>
      </c>
      <c r="M27" s="98" t="s">
        <v>1448</v>
      </c>
      <c r="N27" s="98" t="s">
        <v>1448</v>
      </c>
      <c r="O27" s="99" t="s">
        <v>255</v>
      </c>
      <c r="P27" s="100" t="s">
        <v>313</v>
      </c>
      <c r="Q27" s="100" t="s">
        <v>257</v>
      </c>
    </row>
    <row r="28" spans="1:17" x14ac:dyDescent="0.5">
      <c r="A28" s="98" t="s">
        <v>1303</v>
      </c>
      <c r="B28" s="98" t="s">
        <v>1311</v>
      </c>
      <c r="C28" s="98" t="s">
        <v>280</v>
      </c>
      <c r="D28" s="98" t="s">
        <v>281</v>
      </c>
      <c r="E28" s="98" t="s">
        <v>259</v>
      </c>
      <c r="F28" s="98" t="s">
        <v>259</v>
      </c>
      <c r="G28" s="98" t="s">
        <v>1449</v>
      </c>
      <c r="H28" s="98" t="s">
        <v>1450</v>
      </c>
      <c r="I28" s="98" t="s">
        <v>283</v>
      </c>
      <c r="J28" s="98" t="s">
        <v>1451</v>
      </c>
      <c r="K28" s="98" t="s">
        <v>1452</v>
      </c>
      <c r="L28" s="103" t="s">
        <v>1453</v>
      </c>
      <c r="M28" s="103" t="s">
        <v>1454</v>
      </c>
      <c r="N28" s="103" t="s">
        <v>1454</v>
      </c>
      <c r="O28" s="104" t="s">
        <v>255</v>
      </c>
      <c r="P28" s="105" t="s">
        <v>267</v>
      </c>
      <c r="Q28" s="100" t="s">
        <v>257</v>
      </c>
    </row>
    <row r="29" spans="1:17" x14ac:dyDescent="0.5">
      <c r="A29" s="98" t="s">
        <v>1303</v>
      </c>
      <c r="B29" s="98" t="s">
        <v>1304</v>
      </c>
      <c r="C29" s="98" t="s">
        <v>280</v>
      </c>
      <c r="D29" s="98" t="s">
        <v>281</v>
      </c>
      <c r="E29" s="98" t="s">
        <v>259</v>
      </c>
      <c r="F29" s="98" t="s">
        <v>259</v>
      </c>
      <c r="G29" s="98" t="s">
        <v>1455</v>
      </c>
      <c r="H29" s="98" t="s">
        <v>1456</v>
      </c>
      <c r="I29" s="98" t="s">
        <v>283</v>
      </c>
      <c r="J29" s="98" t="s">
        <v>1457</v>
      </c>
      <c r="K29" s="98" t="s">
        <v>1458</v>
      </c>
      <c r="L29" s="98" t="s">
        <v>1459</v>
      </c>
      <c r="M29" s="98" t="s">
        <v>1460</v>
      </c>
      <c r="N29" s="98" t="s">
        <v>1460</v>
      </c>
      <c r="O29" s="99" t="s">
        <v>255</v>
      </c>
      <c r="P29" s="100" t="s">
        <v>313</v>
      </c>
      <c r="Q29" s="100" t="s">
        <v>257</v>
      </c>
    </row>
    <row r="30" spans="1:17" x14ac:dyDescent="0.5">
      <c r="A30" s="98" t="s">
        <v>1303</v>
      </c>
      <c r="B30" s="98" t="s">
        <v>1304</v>
      </c>
      <c r="C30" s="98" t="s">
        <v>280</v>
      </c>
      <c r="D30" s="98" t="s">
        <v>281</v>
      </c>
      <c r="E30" s="98" t="s">
        <v>259</v>
      </c>
      <c r="F30" s="98" t="s">
        <v>259</v>
      </c>
      <c r="G30" s="98" t="s">
        <v>1461</v>
      </c>
      <c r="H30" s="98" t="s">
        <v>1462</v>
      </c>
      <c r="I30" s="98" t="s">
        <v>283</v>
      </c>
      <c r="J30" s="98" t="s">
        <v>1463</v>
      </c>
      <c r="K30" s="98" t="s">
        <v>1464</v>
      </c>
      <c r="L30" s="98" t="s">
        <v>1465</v>
      </c>
      <c r="M30" s="98" t="s">
        <v>1466</v>
      </c>
      <c r="N30" s="98" t="s">
        <v>1466</v>
      </c>
      <c r="O30" s="99" t="s">
        <v>255</v>
      </c>
      <c r="P30" s="100" t="s">
        <v>256</v>
      </c>
      <c r="Q30" s="100" t="s">
        <v>257</v>
      </c>
    </row>
    <row r="31" spans="1:17" x14ac:dyDescent="0.5">
      <c r="A31" s="98" t="s">
        <v>1303</v>
      </c>
      <c r="B31" s="98" t="s">
        <v>1311</v>
      </c>
      <c r="C31" s="98" t="s">
        <v>280</v>
      </c>
      <c r="D31" s="98" t="s">
        <v>281</v>
      </c>
      <c r="E31" s="98" t="s">
        <v>259</v>
      </c>
      <c r="F31" s="98" t="s">
        <v>259</v>
      </c>
      <c r="G31" s="98" t="s">
        <v>1467</v>
      </c>
      <c r="H31" s="98" t="s">
        <v>1468</v>
      </c>
      <c r="I31" s="98" t="s">
        <v>283</v>
      </c>
      <c r="J31" s="98" t="s">
        <v>1469</v>
      </c>
      <c r="K31" s="98" t="s">
        <v>1470</v>
      </c>
      <c r="L31" s="98" t="s">
        <v>1471</v>
      </c>
      <c r="M31" s="98" t="s">
        <v>1472</v>
      </c>
      <c r="N31" s="98" t="s">
        <v>1472</v>
      </c>
      <c r="O31" s="99" t="s">
        <v>255</v>
      </c>
      <c r="P31" s="100" t="s">
        <v>313</v>
      </c>
      <c r="Q31" s="100" t="s">
        <v>257</v>
      </c>
    </row>
    <row r="32" spans="1:17" x14ac:dyDescent="0.5">
      <c r="A32" s="98" t="s">
        <v>1303</v>
      </c>
      <c r="B32" s="98" t="s">
        <v>1304</v>
      </c>
      <c r="C32" s="98" t="s">
        <v>244</v>
      </c>
      <c r="D32" s="98" t="s">
        <v>258</v>
      </c>
      <c r="E32" s="98" t="s">
        <v>259</v>
      </c>
      <c r="F32" s="98" t="s">
        <v>259</v>
      </c>
      <c r="G32" s="98" t="s">
        <v>1473</v>
      </c>
      <c r="H32" s="98" t="s">
        <v>1474</v>
      </c>
      <c r="I32" s="98" t="s">
        <v>262</v>
      </c>
      <c r="J32" s="98" t="s">
        <v>1475</v>
      </c>
      <c r="K32" s="98" t="s">
        <v>1476</v>
      </c>
      <c r="L32" s="98" t="s">
        <v>1477</v>
      </c>
      <c r="M32" s="98" t="s">
        <v>1478</v>
      </c>
      <c r="N32" s="98" t="s">
        <v>1478</v>
      </c>
      <c r="O32" s="99" t="s">
        <v>255</v>
      </c>
      <c r="P32" s="100" t="s">
        <v>267</v>
      </c>
      <c r="Q32" s="100" t="s">
        <v>257</v>
      </c>
    </row>
    <row r="33" spans="1:17" x14ac:dyDescent="0.5">
      <c r="A33" s="98" t="s">
        <v>1303</v>
      </c>
      <c r="B33" s="98" t="s">
        <v>1304</v>
      </c>
      <c r="C33" s="98" t="s">
        <v>280</v>
      </c>
      <c r="D33" s="98" t="s">
        <v>281</v>
      </c>
      <c r="E33" s="98" t="s">
        <v>259</v>
      </c>
      <c r="F33" s="98" t="s">
        <v>259</v>
      </c>
      <c r="G33" s="98" t="s">
        <v>1479</v>
      </c>
      <c r="H33" s="98" t="s">
        <v>445</v>
      </c>
      <c r="I33" s="98" t="s">
        <v>283</v>
      </c>
      <c r="J33" s="98" t="s">
        <v>1480</v>
      </c>
      <c r="K33" s="98" t="s">
        <v>1476</v>
      </c>
      <c r="L33" s="98" t="s">
        <v>1477</v>
      </c>
      <c r="M33" s="98" t="s">
        <v>1478</v>
      </c>
      <c r="N33" s="98" t="s">
        <v>1478</v>
      </c>
      <c r="O33" s="99" t="s">
        <v>255</v>
      </c>
      <c r="P33" s="100" t="s">
        <v>267</v>
      </c>
      <c r="Q33" s="100" t="s">
        <v>257</v>
      </c>
    </row>
    <row r="34" spans="1:17" x14ac:dyDescent="0.5">
      <c r="A34" s="98" t="s">
        <v>1303</v>
      </c>
      <c r="B34" s="98" t="s">
        <v>1304</v>
      </c>
      <c r="C34" s="98" t="s">
        <v>280</v>
      </c>
      <c r="D34" s="98" t="s">
        <v>281</v>
      </c>
      <c r="E34" s="98" t="s">
        <v>259</v>
      </c>
      <c r="F34" s="98" t="s">
        <v>259</v>
      </c>
      <c r="G34" s="98" t="s">
        <v>1481</v>
      </c>
      <c r="H34" s="98" t="s">
        <v>1482</v>
      </c>
      <c r="I34" s="98" t="s">
        <v>283</v>
      </c>
      <c r="J34" s="98" t="s">
        <v>1483</v>
      </c>
      <c r="K34" s="98" t="s">
        <v>1484</v>
      </c>
      <c r="L34" s="98" t="s">
        <v>1485</v>
      </c>
      <c r="M34" s="98" t="s">
        <v>1486</v>
      </c>
      <c r="N34" s="98" t="s">
        <v>1486</v>
      </c>
      <c r="O34" s="99" t="s">
        <v>255</v>
      </c>
      <c r="P34" s="100" t="s">
        <v>267</v>
      </c>
      <c r="Q34" s="100" t="s">
        <v>257</v>
      </c>
    </row>
    <row r="35" spans="1:17" x14ac:dyDescent="0.5">
      <c r="A35" s="98" t="s">
        <v>1303</v>
      </c>
      <c r="B35" s="98" t="s">
        <v>1304</v>
      </c>
      <c r="C35" s="98" t="s">
        <v>280</v>
      </c>
      <c r="D35" s="98" t="s">
        <v>281</v>
      </c>
      <c r="E35" s="98" t="s">
        <v>246</v>
      </c>
      <c r="F35" s="98" t="s">
        <v>247</v>
      </c>
      <c r="G35" s="98" t="s">
        <v>1487</v>
      </c>
      <c r="H35" s="98" t="s">
        <v>1488</v>
      </c>
      <c r="I35" s="98" t="s">
        <v>489</v>
      </c>
      <c r="J35" s="98" t="s">
        <v>1483</v>
      </c>
      <c r="K35" s="98" t="s">
        <v>1484</v>
      </c>
      <c r="L35" s="98" t="s">
        <v>1485</v>
      </c>
      <c r="M35" s="98" t="s">
        <v>1486</v>
      </c>
      <c r="N35" s="98" t="s">
        <v>1486</v>
      </c>
      <c r="O35" s="99" t="s">
        <v>255</v>
      </c>
      <c r="P35" s="100" t="s">
        <v>267</v>
      </c>
      <c r="Q35" s="100" t="s">
        <v>257</v>
      </c>
    </row>
    <row r="36" spans="1:17" x14ac:dyDescent="0.5">
      <c r="A36" s="98" t="s">
        <v>1303</v>
      </c>
      <c r="B36" s="98" t="s">
        <v>1311</v>
      </c>
      <c r="C36" s="98" t="s">
        <v>280</v>
      </c>
      <c r="D36" s="98" t="s">
        <v>281</v>
      </c>
      <c r="E36" s="98" t="s">
        <v>259</v>
      </c>
      <c r="F36" s="98" t="s">
        <v>259</v>
      </c>
      <c r="G36" s="98" t="s">
        <v>1489</v>
      </c>
      <c r="H36" s="98" t="s">
        <v>1490</v>
      </c>
      <c r="I36" s="98" t="s">
        <v>283</v>
      </c>
      <c r="J36" s="98" t="s">
        <v>1491</v>
      </c>
      <c r="K36" s="98" t="s">
        <v>1492</v>
      </c>
      <c r="L36" s="103" t="s">
        <v>1493</v>
      </c>
      <c r="M36" s="103" t="s">
        <v>1494</v>
      </c>
      <c r="N36" s="103" t="s">
        <v>1494</v>
      </c>
      <c r="O36" s="104" t="s">
        <v>255</v>
      </c>
      <c r="P36" s="105" t="s">
        <v>267</v>
      </c>
      <c r="Q36" s="100" t="s">
        <v>257</v>
      </c>
    </row>
    <row r="37" spans="1:17" x14ac:dyDescent="0.5">
      <c r="A37" s="98" t="s">
        <v>1303</v>
      </c>
      <c r="B37" s="98" t="s">
        <v>1311</v>
      </c>
      <c r="C37" s="98" t="s">
        <v>280</v>
      </c>
      <c r="D37" s="98" t="s">
        <v>281</v>
      </c>
      <c r="E37" s="98" t="s">
        <v>246</v>
      </c>
      <c r="F37" s="98" t="s">
        <v>247</v>
      </c>
      <c r="G37" s="98" t="s">
        <v>1495</v>
      </c>
      <c r="H37" s="98" t="s">
        <v>1496</v>
      </c>
      <c r="I37" s="98" t="s">
        <v>489</v>
      </c>
      <c r="J37" s="98" t="s">
        <v>1497</v>
      </c>
      <c r="K37" s="98" t="s">
        <v>1421</v>
      </c>
      <c r="L37" s="98" t="s">
        <v>1493</v>
      </c>
      <c r="M37" s="98" t="s">
        <v>1494</v>
      </c>
      <c r="N37" s="98" t="s">
        <v>1494</v>
      </c>
      <c r="O37" s="99" t="s">
        <v>255</v>
      </c>
      <c r="P37" s="100" t="s">
        <v>267</v>
      </c>
      <c r="Q37" s="100" t="s">
        <v>257</v>
      </c>
    </row>
    <row r="38" spans="1:17" x14ac:dyDescent="0.5">
      <c r="A38" s="98" t="s">
        <v>1303</v>
      </c>
      <c r="B38" s="98" t="s">
        <v>1311</v>
      </c>
      <c r="C38" s="98" t="s">
        <v>280</v>
      </c>
      <c r="D38" s="98" t="s">
        <v>281</v>
      </c>
      <c r="E38" s="98" t="s">
        <v>259</v>
      </c>
      <c r="F38" s="98" t="s">
        <v>259</v>
      </c>
      <c r="G38" s="98" t="s">
        <v>1498</v>
      </c>
      <c r="H38" s="98" t="s">
        <v>1499</v>
      </c>
      <c r="I38" s="98" t="s">
        <v>283</v>
      </c>
      <c r="J38" s="98" t="s">
        <v>1500</v>
      </c>
      <c r="K38" s="98" t="s">
        <v>1501</v>
      </c>
      <c r="L38" s="103" t="s">
        <v>1502</v>
      </c>
      <c r="M38" s="103" t="s">
        <v>1503</v>
      </c>
      <c r="N38" s="103" t="s">
        <v>1503</v>
      </c>
      <c r="O38" s="104" t="s">
        <v>255</v>
      </c>
      <c r="P38" s="105" t="s">
        <v>267</v>
      </c>
      <c r="Q38" s="100" t="s">
        <v>257</v>
      </c>
    </row>
    <row r="39" spans="1:17" x14ac:dyDescent="0.5">
      <c r="A39" s="98" t="s">
        <v>1303</v>
      </c>
      <c r="B39" s="98" t="s">
        <v>1304</v>
      </c>
      <c r="C39" s="98" t="s">
        <v>280</v>
      </c>
      <c r="D39" s="98" t="s">
        <v>281</v>
      </c>
      <c r="E39" s="98" t="s">
        <v>259</v>
      </c>
      <c r="F39" s="98" t="s">
        <v>259</v>
      </c>
      <c r="G39" s="98" t="s">
        <v>1504</v>
      </c>
      <c r="H39" s="98" t="s">
        <v>1505</v>
      </c>
      <c r="I39" s="98" t="s">
        <v>283</v>
      </c>
      <c r="J39" s="98" t="s">
        <v>1506</v>
      </c>
      <c r="K39" s="98" t="s">
        <v>1507</v>
      </c>
      <c r="L39" s="98" t="s">
        <v>1508</v>
      </c>
      <c r="M39" s="98" t="s">
        <v>1509</v>
      </c>
      <c r="N39" s="98" t="s">
        <v>1509</v>
      </c>
      <c r="O39" s="99" t="s">
        <v>255</v>
      </c>
      <c r="P39" s="100" t="s">
        <v>294</v>
      </c>
      <c r="Q39" s="100" t="s">
        <v>257</v>
      </c>
    </row>
    <row r="40" spans="1:17" x14ac:dyDescent="0.5">
      <c r="A40" s="98" t="s">
        <v>1303</v>
      </c>
      <c r="B40" s="98" t="s">
        <v>1311</v>
      </c>
      <c r="C40" s="98" t="s">
        <v>280</v>
      </c>
      <c r="D40" s="98" t="s">
        <v>281</v>
      </c>
      <c r="E40" s="98" t="s">
        <v>259</v>
      </c>
      <c r="F40" s="98" t="s">
        <v>259</v>
      </c>
      <c r="G40" s="98" t="s">
        <v>1510</v>
      </c>
      <c r="H40" s="98" t="s">
        <v>1511</v>
      </c>
      <c r="I40" s="98" t="s">
        <v>283</v>
      </c>
      <c r="J40" s="98" t="s">
        <v>1512</v>
      </c>
      <c r="K40" s="98" t="s">
        <v>1513</v>
      </c>
      <c r="L40" s="103" t="s">
        <v>1514</v>
      </c>
      <c r="M40" s="103" t="s">
        <v>1515</v>
      </c>
      <c r="N40" s="103" t="s">
        <v>1515</v>
      </c>
      <c r="O40" s="104" t="s">
        <v>255</v>
      </c>
      <c r="P40" s="105" t="s">
        <v>267</v>
      </c>
      <c r="Q40" s="100" t="s">
        <v>257</v>
      </c>
    </row>
    <row r="41" spans="1:17" x14ac:dyDescent="0.5">
      <c r="A41" s="98" t="s">
        <v>1303</v>
      </c>
      <c r="B41" s="98" t="s">
        <v>1311</v>
      </c>
      <c r="C41" s="98" t="s">
        <v>280</v>
      </c>
      <c r="D41" s="98" t="s">
        <v>281</v>
      </c>
      <c r="E41" s="98" t="s">
        <v>259</v>
      </c>
      <c r="F41" s="98" t="s">
        <v>259</v>
      </c>
      <c r="G41" s="98" t="s">
        <v>1516</v>
      </c>
      <c r="H41" s="98" t="s">
        <v>1517</v>
      </c>
      <c r="I41" s="98" t="s">
        <v>283</v>
      </c>
      <c r="J41" s="98" t="s">
        <v>1518</v>
      </c>
      <c r="K41" s="98" t="s">
        <v>1519</v>
      </c>
      <c r="L41" s="98" t="s">
        <v>1520</v>
      </c>
      <c r="M41" s="98" t="s">
        <v>1521</v>
      </c>
      <c r="N41" s="98" t="s">
        <v>1521</v>
      </c>
      <c r="O41" s="99" t="s">
        <v>255</v>
      </c>
      <c r="P41" s="100" t="s">
        <v>267</v>
      </c>
      <c r="Q41" s="100" t="s">
        <v>257</v>
      </c>
    </row>
    <row r="42" spans="1:17" x14ac:dyDescent="0.5">
      <c r="A42" s="98" t="s">
        <v>1303</v>
      </c>
      <c r="B42" s="98" t="s">
        <v>1311</v>
      </c>
      <c r="C42" s="98" t="s">
        <v>280</v>
      </c>
      <c r="D42" s="98" t="s">
        <v>281</v>
      </c>
      <c r="E42" s="98" t="s">
        <v>259</v>
      </c>
      <c r="F42" s="98" t="s">
        <v>259</v>
      </c>
      <c r="G42" s="98" t="s">
        <v>1522</v>
      </c>
      <c r="H42" s="98" t="s">
        <v>1523</v>
      </c>
      <c r="I42" s="98" t="s">
        <v>283</v>
      </c>
      <c r="J42" s="98" t="s">
        <v>1524</v>
      </c>
      <c r="K42" s="98" t="s">
        <v>1525</v>
      </c>
      <c r="L42" s="103" t="s">
        <v>1526</v>
      </c>
      <c r="M42" s="103" t="s">
        <v>1527</v>
      </c>
      <c r="N42" s="103" t="s">
        <v>1527</v>
      </c>
      <c r="O42" s="104" t="s">
        <v>255</v>
      </c>
      <c r="P42" s="105" t="s">
        <v>267</v>
      </c>
      <c r="Q42" s="100" t="s">
        <v>257</v>
      </c>
    </row>
    <row r="43" spans="1:17" x14ac:dyDescent="0.5">
      <c r="A43" s="98" t="s">
        <v>1303</v>
      </c>
      <c r="B43" s="98" t="s">
        <v>1311</v>
      </c>
      <c r="C43" s="98" t="s">
        <v>280</v>
      </c>
      <c r="D43" s="98" t="s">
        <v>281</v>
      </c>
      <c r="E43" s="98" t="s">
        <v>259</v>
      </c>
      <c r="F43" s="98" t="s">
        <v>259</v>
      </c>
      <c r="G43" s="98" t="s">
        <v>1528</v>
      </c>
      <c r="H43" s="98" t="s">
        <v>1529</v>
      </c>
      <c r="I43" s="98" t="s">
        <v>283</v>
      </c>
      <c r="J43" s="98" t="s">
        <v>1530</v>
      </c>
      <c r="K43" s="98" t="s">
        <v>1531</v>
      </c>
      <c r="L43" s="103" t="s">
        <v>1532</v>
      </c>
      <c r="M43" s="103" t="s">
        <v>1533</v>
      </c>
      <c r="N43" s="103" t="s">
        <v>1533</v>
      </c>
      <c r="O43" s="104" t="s">
        <v>255</v>
      </c>
      <c r="P43" s="105" t="s">
        <v>313</v>
      </c>
      <c r="Q43" s="100" t="s">
        <v>257</v>
      </c>
    </row>
    <row r="44" spans="1:17" x14ac:dyDescent="0.5">
      <c r="A44" s="98" t="s">
        <v>1303</v>
      </c>
      <c r="B44" s="98" t="s">
        <v>1311</v>
      </c>
      <c r="C44" s="98" t="s">
        <v>244</v>
      </c>
      <c r="D44" s="98" t="s">
        <v>245</v>
      </c>
      <c r="E44" s="98" t="s">
        <v>259</v>
      </c>
      <c r="F44" s="98" t="s">
        <v>259</v>
      </c>
      <c r="G44" s="98" t="s">
        <v>1534</v>
      </c>
      <c r="H44" s="98" t="s">
        <v>1535</v>
      </c>
      <c r="I44" s="98" t="s">
        <v>493</v>
      </c>
      <c r="J44" s="98" t="s">
        <v>1404</v>
      </c>
      <c r="K44" s="98" t="s">
        <v>1536</v>
      </c>
      <c r="L44" s="98" t="s">
        <v>1537</v>
      </c>
      <c r="M44" s="98" t="s">
        <v>1538</v>
      </c>
      <c r="N44" s="98" t="s">
        <v>1538</v>
      </c>
      <c r="O44" s="99" t="s">
        <v>255</v>
      </c>
      <c r="P44" s="100" t="s">
        <v>256</v>
      </c>
      <c r="Q44" s="100" t="s">
        <v>257</v>
      </c>
    </row>
    <row r="45" spans="1:17" x14ac:dyDescent="0.5">
      <c r="A45" s="98" t="s">
        <v>1303</v>
      </c>
      <c r="B45" s="98" t="s">
        <v>1311</v>
      </c>
      <c r="C45" s="98" t="s">
        <v>244</v>
      </c>
      <c r="D45" s="98" t="s">
        <v>245</v>
      </c>
      <c r="E45" s="98" t="s">
        <v>505</v>
      </c>
      <c r="F45" s="98" t="s">
        <v>247</v>
      </c>
      <c r="G45" s="98" t="s">
        <v>1539</v>
      </c>
      <c r="H45" s="98" t="s">
        <v>1535</v>
      </c>
      <c r="I45" s="98" t="s">
        <v>508</v>
      </c>
      <c r="J45" s="98" t="s">
        <v>1404</v>
      </c>
      <c r="K45" s="98" t="s">
        <v>1536</v>
      </c>
      <c r="L45" s="98" t="s">
        <v>1537</v>
      </c>
      <c r="M45" s="98" t="s">
        <v>1538</v>
      </c>
      <c r="N45" s="98" t="s">
        <v>1538</v>
      </c>
      <c r="O45" s="99" t="s">
        <v>255</v>
      </c>
      <c r="P45" s="100" t="s">
        <v>256</v>
      </c>
      <c r="Q45" s="100" t="s">
        <v>257</v>
      </c>
    </row>
    <row r="46" spans="1:17" x14ac:dyDescent="0.5">
      <c r="A46" s="98" t="s">
        <v>1303</v>
      </c>
      <c r="B46" s="98" t="s">
        <v>1311</v>
      </c>
      <c r="C46" s="98" t="s">
        <v>280</v>
      </c>
      <c r="D46" s="98" t="s">
        <v>281</v>
      </c>
      <c r="E46" s="98" t="s">
        <v>259</v>
      </c>
      <c r="F46" s="98" t="s">
        <v>259</v>
      </c>
      <c r="G46" s="98" t="s">
        <v>1540</v>
      </c>
      <c r="H46" s="98" t="s">
        <v>1541</v>
      </c>
      <c r="I46" s="98" t="s">
        <v>283</v>
      </c>
      <c r="J46" s="98" t="s">
        <v>1542</v>
      </c>
      <c r="K46" s="98" t="s">
        <v>1543</v>
      </c>
      <c r="L46" s="103" t="s">
        <v>1544</v>
      </c>
      <c r="M46" s="103" t="s">
        <v>1545</v>
      </c>
      <c r="N46" s="103" t="s">
        <v>1545</v>
      </c>
      <c r="O46" s="104" t="s">
        <v>255</v>
      </c>
      <c r="P46" s="105" t="s">
        <v>313</v>
      </c>
      <c r="Q46" s="100" t="s">
        <v>257</v>
      </c>
    </row>
    <row r="47" spans="1:17" x14ac:dyDescent="0.5">
      <c r="A47" s="98" t="s">
        <v>1303</v>
      </c>
      <c r="B47" s="98" t="s">
        <v>1311</v>
      </c>
      <c r="C47" s="98" t="s">
        <v>244</v>
      </c>
      <c r="D47" s="98" t="s">
        <v>258</v>
      </c>
      <c r="E47" s="98" t="s">
        <v>259</v>
      </c>
      <c r="F47" s="98" t="s">
        <v>259</v>
      </c>
      <c r="G47" s="98" t="s">
        <v>1546</v>
      </c>
      <c r="H47" s="98" t="s">
        <v>1547</v>
      </c>
      <c r="I47" s="98" t="s">
        <v>262</v>
      </c>
      <c r="J47" s="98" t="s">
        <v>1548</v>
      </c>
      <c r="K47" s="98" t="s">
        <v>1549</v>
      </c>
      <c r="L47" s="98" t="s">
        <v>1550</v>
      </c>
      <c r="M47" s="98" t="s">
        <v>1551</v>
      </c>
      <c r="N47" s="98" t="s">
        <v>1551</v>
      </c>
      <c r="O47" s="99" t="s">
        <v>255</v>
      </c>
      <c r="P47" s="100" t="s">
        <v>256</v>
      </c>
      <c r="Q47" s="100" t="s">
        <v>257</v>
      </c>
    </row>
    <row r="48" spans="1:17" x14ac:dyDescent="0.5">
      <c r="A48" s="98" t="s">
        <v>1303</v>
      </c>
      <c r="B48" s="98" t="s">
        <v>1311</v>
      </c>
      <c r="C48" s="98" t="s">
        <v>244</v>
      </c>
      <c r="D48" s="98" t="s">
        <v>258</v>
      </c>
      <c r="E48" s="98" t="s">
        <v>505</v>
      </c>
      <c r="F48" s="98" t="s">
        <v>247</v>
      </c>
      <c r="G48" s="98" t="s">
        <v>1552</v>
      </c>
      <c r="H48" s="98" t="s">
        <v>1553</v>
      </c>
      <c r="I48" s="98" t="s">
        <v>523</v>
      </c>
      <c r="J48" s="98" t="s">
        <v>1548</v>
      </c>
      <c r="K48" s="98" t="s">
        <v>1549</v>
      </c>
      <c r="L48" s="98" t="s">
        <v>1550</v>
      </c>
      <c r="M48" s="98" t="s">
        <v>1551</v>
      </c>
      <c r="N48" s="98" t="s">
        <v>1551</v>
      </c>
      <c r="O48" s="99" t="s">
        <v>255</v>
      </c>
      <c r="P48" s="100" t="s">
        <v>256</v>
      </c>
      <c r="Q48" s="100" t="s">
        <v>257</v>
      </c>
    </row>
    <row r="49" spans="1:17" x14ac:dyDescent="0.5">
      <c r="A49" s="98" t="s">
        <v>1303</v>
      </c>
      <c r="B49" s="98" t="s">
        <v>1311</v>
      </c>
      <c r="C49" s="98" t="s">
        <v>280</v>
      </c>
      <c r="D49" s="98" t="s">
        <v>281</v>
      </c>
      <c r="E49" s="98" t="s">
        <v>259</v>
      </c>
      <c r="F49" s="98" t="s">
        <v>259</v>
      </c>
      <c r="G49" s="98" t="s">
        <v>1554</v>
      </c>
      <c r="H49" s="98" t="s">
        <v>1555</v>
      </c>
      <c r="I49" s="98" t="s">
        <v>283</v>
      </c>
      <c r="J49" s="98" t="s">
        <v>1556</v>
      </c>
      <c r="K49" s="98" t="s">
        <v>1557</v>
      </c>
      <c r="L49" s="103" t="s">
        <v>1558</v>
      </c>
      <c r="M49" s="103" t="s">
        <v>1559</v>
      </c>
      <c r="N49" s="103" t="s">
        <v>1559</v>
      </c>
      <c r="O49" s="104" t="s">
        <v>255</v>
      </c>
      <c r="P49" s="105" t="s">
        <v>294</v>
      </c>
      <c r="Q49" s="100" t="s">
        <v>257</v>
      </c>
    </row>
    <row r="50" spans="1:17" x14ac:dyDescent="0.5">
      <c r="A50" s="98" t="s">
        <v>1303</v>
      </c>
      <c r="B50" s="98" t="s">
        <v>1311</v>
      </c>
      <c r="C50" s="98" t="s">
        <v>280</v>
      </c>
      <c r="D50" s="98" t="s">
        <v>281</v>
      </c>
      <c r="E50" s="98" t="s">
        <v>259</v>
      </c>
      <c r="F50" s="98" t="s">
        <v>259</v>
      </c>
      <c r="G50" s="98" t="s">
        <v>1560</v>
      </c>
      <c r="H50" s="98" t="s">
        <v>1561</v>
      </c>
      <c r="I50" s="98" t="s">
        <v>283</v>
      </c>
      <c r="J50" s="98" t="s">
        <v>1562</v>
      </c>
      <c r="K50" s="98" t="s">
        <v>1549</v>
      </c>
      <c r="L50" s="103" t="s">
        <v>1563</v>
      </c>
      <c r="M50" s="103" t="s">
        <v>1564</v>
      </c>
      <c r="N50" s="103" t="s">
        <v>1564</v>
      </c>
      <c r="O50" s="104" t="s">
        <v>255</v>
      </c>
      <c r="P50" s="105" t="s">
        <v>256</v>
      </c>
      <c r="Q50" s="100" t="s">
        <v>257</v>
      </c>
    </row>
  </sheetData>
  <autoFilter ref="A1:Q50" xr:uid="{4E1E0FD4-FBCC-4243-BB45-2E9ACE070ABD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9"/>
  <sheetViews>
    <sheetView topLeftCell="B1" workbookViewId="0">
      <selection activeCell="C2" sqref="C2:C19"/>
    </sheetView>
  </sheetViews>
  <sheetFormatPr baseColWidth="10" defaultRowHeight="14.5" x14ac:dyDescent="0.35"/>
  <cols>
    <col min="1" max="1" width="40.7265625" customWidth="1"/>
    <col min="2" max="2" width="35.453125" customWidth="1"/>
    <col min="3" max="3" width="68" customWidth="1"/>
    <col min="4" max="4" width="21.08984375" customWidth="1"/>
    <col min="5" max="5" width="14.54296875" customWidth="1"/>
    <col min="6" max="6" width="27.6328125" customWidth="1"/>
    <col min="7" max="7" width="26.54296875" customWidth="1"/>
  </cols>
  <sheetData>
    <row r="2" spans="1:7" s="1" customFormat="1" ht="29" x14ac:dyDescent="0.35">
      <c r="A2" s="1" t="s">
        <v>59</v>
      </c>
      <c r="B2" s="1" t="s">
        <v>61</v>
      </c>
      <c r="C2" s="1" t="s">
        <v>202</v>
      </c>
      <c r="D2" s="1" t="s">
        <v>62</v>
      </c>
      <c r="E2" s="1" t="s">
        <v>63</v>
      </c>
      <c r="F2" s="1" t="s">
        <v>64</v>
      </c>
      <c r="G2" s="1" t="s">
        <v>89</v>
      </c>
    </row>
    <row r="3" spans="1:7" x14ac:dyDescent="0.35">
      <c r="A3" t="s">
        <v>44</v>
      </c>
      <c r="B3" t="s">
        <v>65</v>
      </c>
      <c r="C3" t="s">
        <v>194</v>
      </c>
      <c r="D3" t="s">
        <v>69</v>
      </c>
      <c r="E3" t="s">
        <v>80</v>
      </c>
      <c r="F3" t="s">
        <v>82</v>
      </c>
      <c r="G3" t="s">
        <v>90</v>
      </c>
    </row>
    <row r="4" spans="1:7" x14ac:dyDescent="0.35">
      <c r="A4" t="s">
        <v>45</v>
      </c>
      <c r="B4" t="s">
        <v>66</v>
      </c>
      <c r="C4" t="s">
        <v>195</v>
      </c>
      <c r="D4" t="s">
        <v>70</v>
      </c>
      <c r="E4" t="s">
        <v>81</v>
      </c>
      <c r="F4" t="s">
        <v>83</v>
      </c>
      <c r="G4" t="s">
        <v>91</v>
      </c>
    </row>
    <row r="5" spans="1:7" x14ac:dyDescent="0.35">
      <c r="A5" t="s">
        <v>46</v>
      </c>
      <c r="B5" t="s">
        <v>67</v>
      </c>
      <c r="C5" t="s">
        <v>196</v>
      </c>
      <c r="D5" t="s">
        <v>71</v>
      </c>
      <c r="F5" t="s">
        <v>84</v>
      </c>
      <c r="G5" t="s">
        <v>92</v>
      </c>
    </row>
    <row r="6" spans="1:7" x14ac:dyDescent="0.35">
      <c r="A6" t="s">
        <v>47</v>
      </c>
      <c r="B6" t="s">
        <v>51</v>
      </c>
      <c r="C6" t="s">
        <v>193</v>
      </c>
      <c r="D6" t="s">
        <v>72</v>
      </c>
      <c r="F6" t="s">
        <v>85</v>
      </c>
      <c r="G6" t="s">
        <v>68</v>
      </c>
    </row>
    <row r="7" spans="1:7" x14ac:dyDescent="0.35">
      <c r="A7" t="s">
        <v>48</v>
      </c>
      <c r="B7" t="s">
        <v>191</v>
      </c>
      <c r="C7" t="s">
        <v>197</v>
      </c>
      <c r="D7" t="s">
        <v>73</v>
      </c>
      <c r="F7" t="s">
        <v>86</v>
      </c>
    </row>
    <row r="8" spans="1:7" x14ac:dyDescent="0.35">
      <c r="A8" t="s">
        <v>49</v>
      </c>
      <c r="B8" t="s">
        <v>192</v>
      </c>
      <c r="C8" t="s">
        <v>200</v>
      </c>
      <c r="D8" t="s">
        <v>74</v>
      </c>
      <c r="F8" t="s">
        <v>87</v>
      </c>
    </row>
    <row r="9" spans="1:7" x14ac:dyDescent="0.35">
      <c r="A9" t="s">
        <v>50</v>
      </c>
      <c r="B9" t="s">
        <v>68</v>
      </c>
      <c r="C9" t="s">
        <v>203</v>
      </c>
      <c r="D9" t="s">
        <v>75</v>
      </c>
      <c r="F9" t="s">
        <v>68</v>
      </c>
    </row>
    <row r="10" spans="1:7" x14ac:dyDescent="0.35">
      <c r="A10" t="s">
        <v>51</v>
      </c>
      <c r="C10" t="s">
        <v>199</v>
      </c>
      <c r="D10" t="s">
        <v>76</v>
      </c>
    </row>
    <row r="11" spans="1:7" x14ac:dyDescent="0.35">
      <c r="A11" t="s">
        <v>52</v>
      </c>
      <c r="C11" t="s">
        <v>198</v>
      </c>
      <c r="D11" t="s">
        <v>77</v>
      </c>
    </row>
    <row r="12" spans="1:7" x14ac:dyDescent="0.35">
      <c r="A12" t="s">
        <v>53</v>
      </c>
      <c r="C12" t="s">
        <v>201</v>
      </c>
      <c r="D12" t="s">
        <v>78</v>
      </c>
    </row>
    <row r="13" spans="1:7" x14ac:dyDescent="0.35">
      <c r="A13" t="s">
        <v>54</v>
      </c>
      <c r="C13" t="s">
        <v>205</v>
      </c>
      <c r="D13" t="s">
        <v>79</v>
      </c>
    </row>
    <row r="14" spans="1:7" x14ac:dyDescent="0.35">
      <c r="A14" t="s">
        <v>191</v>
      </c>
      <c r="C14" t="s">
        <v>204</v>
      </c>
      <c r="D14" t="s">
        <v>68</v>
      </c>
    </row>
    <row r="15" spans="1:7" x14ac:dyDescent="0.35">
      <c r="A15" t="s">
        <v>192</v>
      </c>
      <c r="C15" t="s">
        <v>206</v>
      </c>
    </row>
    <row r="16" spans="1:7" x14ac:dyDescent="0.35">
      <c r="A16" t="s">
        <v>55</v>
      </c>
      <c r="C16" t="s">
        <v>207</v>
      </c>
    </row>
    <row r="17" spans="1:3" x14ac:dyDescent="0.35">
      <c r="A17" t="s">
        <v>56</v>
      </c>
      <c r="C17" t="s">
        <v>208</v>
      </c>
    </row>
    <row r="18" spans="1:3" x14ac:dyDescent="0.35">
      <c r="A18" t="s">
        <v>57</v>
      </c>
      <c r="C18" t="s">
        <v>209</v>
      </c>
    </row>
    <row r="19" spans="1:3" x14ac:dyDescent="0.35">
      <c r="A19" t="s">
        <v>58</v>
      </c>
      <c r="C19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7</vt:i4>
      </vt:variant>
    </vt:vector>
  </HeadingPairs>
  <TitlesOfParts>
    <vt:vector size="13" baseType="lpstr">
      <vt:lpstr>FICHE REPONSE AAP</vt:lpstr>
      <vt:lpstr>CRF 23-24</vt:lpstr>
      <vt:lpstr>EPLE ruraux Ac Nancy-Metz</vt:lpstr>
      <vt:lpstr>EPLE ruraux Ac Reims</vt:lpstr>
      <vt:lpstr>EPLE ruraux Ac Strasbourg</vt:lpstr>
      <vt:lpstr>Données menus déroulants</vt:lpstr>
      <vt:lpstr>académie_de_référénce</vt:lpstr>
      <vt:lpstr>Catégorie_établissement_encordé</vt:lpstr>
      <vt:lpstr>Ministère_tutelle</vt:lpstr>
      <vt:lpstr>Nouvel_établissement_?</vt:lpstr>
      <vt:lpstr>Statut_référent</vt:lpstr>
      <vt:lpstr>Type_établissement_tête</vt:lpstr>
      <vt:lpstr>Type_formations_têtes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WEBER, Celine (DREETS-GE)</cp:lastModifiedBy>
  <cp:lastPrinted>2022-05-05T16:02:11Z</cp:lastPrinted>
  <dcterms:created xsi:type="dcterms:W3CDTF">2021-05-16T09:19:56Z</dcterms:created>
  <dcterms:modified xsi:type="dcterms:W3CDTF">2024-05-14T12:11:27Z</dcterms:modified>
</cp:coreProperties>
</file>