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@UR51\ACSE\DRDJSCS GRAND EST\POLITIQUES EDUCATIVES\Cordées de la réussite - Parcours d'excellence\2023\AAP et AMI 2023-2024\"/>
    </mc:Choice>
  </mc:AlternateContent>
  <bookViews>
    <workbookView xWindow="-110" yWindow="-110" windowWidth="20740" windowHeight="10330"/>
  </bookViews>
  <sheets>
    <sheet name="FICHE REPONSE AAP" sheetId="1" r:id="rId1"/>
    <sheet name="CRF 22-23" sheetId="4" r:id="rId2"/>
    <sheet name="Données menus déroulants" sheetId="2" state="hidden" r:id="rId3"/>
  </sheets>
  <definedNames>
    <definedName name="académie_de_référénce">'Données menus déroulants'!$G$3:$G$6</definedName>
    <definedName name="Catégorie_établissement_encordé">'Données menus déroulants'!$D$3:$D$14</definedName>
    <definedName name="Ministère_tutelle">'Données menus déroulants'!$C$3:$C$19</definedName>
    <definedName name="Nouvel_établissement_?">'Données menus déroulants'!$E$3:$E$4</definedName>
    <definedName name="Statut_référent">'Données menus déroulants'!$F$3:$F$9</definedName>
    <definedName name="Type_établissement_tête">'Données menus déroulants'!$B$3:$B$9</definedName>
    <definedName name="Type_formations_têtes">'Données menus déroulants'!$A$3:$A$19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4" l="1"/>
  <c r="N48" i="4"/>
  <c r="N46" i="4"/>
  <c r="G47" i="4"/>
  <c r="G48" i="4"/>
  <c r="G49" i="4"/>
  <c r="G46" i="4"/>
  <c r="N40" i="4"/>
  <c r="N39" i="4"/>
  <c r="N37" i="4"/>
  <c r="N35" i="4"/>
  <c r="N33" i="4"/>
  <c r="N31" i="4"/>
  <c r="N28" i="4"/>
  <c r="N29" i="4"/>
  <c r="N27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12" i="4"/>
  <c r="N10" i="4"/>
  <c r="N8" i="4"/>
  <c r="G41" i="4"/>
  <c r="G40" i="4"/>
  <c r="G39" i="4"/>
  <c r="G36" i="4"/>
  <c r="G34" i="4"/>
  <c r="G32" i="4"/>
  <c r="G30" i="4"/>
  <c r="G26" i="4"/>
  <c r="G27" i="4"/>
  <c r="G28" i="4"/>
  <c r="G23" i="4"/>
  <c r="G24" i="4"/>
  <c r="G18" i="4"/>
  <c r="G19" i="4"/>
  <c r="G20" i="4"/>
  <c r="G21" i="4"/>
  <c r="G12" i="4"/>
  <c r="G13" i="4"/>
  <c r="G14" i="4"/>
  <c r="G15" i="4"/>
  <c r="G16" i="4"/>
  <c r="G9" i="4"/>
  <c r="G10" i="4"/>
  <c r="G8" i="4"/>
  <c r="F7" i="4"/>
  <c r="E7" i="4"/>
  <c r="G7" i="4" l="1"/>
  <c r="M7" i="4" l="1"/>
  <c r="L7" i="4"/>
  <c r="M11" i="4"/>
  <c r="L11" i="4"/>
  <c r="M45" i="4"/>
  <c r="N45" i="4" s="1"/>
  <c r="L45" i="4"/>
  <c r="F45" i="4"/>
  <c r="E45" i="4"/>
  <c r="M38" i="4"/>
  <c r="L38" i="4"/>
  <c r="F38" i="4"/>
  <c r="E38" i="4"/>
  <c r="M36" i="4"/>
  <c r="L36" i="4"/>
  <c r="M34" i="4"/>
  <c r="L34" i="4"/>
  <c r="M32" i="4"/>
  <c r="L32" i="4"/>
  <c r="N34" i="4" l="1"/>
  <c r="G38" i="4"/>
  <c r="G45" i="4"/>
  <c r="N36" i="4"/>
  <c r="N11" i="4"/>
  <c r="N32" i="4"/>
  <c r="N7" i="4"/>
  <c r="N38" i="4"/>
  <c r="M30" i="4"/>
  <c r="N30" i="4" s="1"/>
  <c r="L30" i="4"/>
  <c r="M26" i="4"/>
  <c r="L26" i="4"/>
  <c r="M9" i="4"/>
  <c r="L9" i="4"/>
  <c r="F31" i="4"/>
  <c r="E31" i="4"/>
  <c r="F35" i="4"/>
  <c r="G35" i="4" s="1"/>
  <c r="E35" i="4"/>
  <c r="F33" i="4"/>
  <c r="E33" i="4"/>
  <c r="F29" i="4"/>
  <c r="E29" i="4"/>
  <c r="F25" i="4"/>
  <c r="E25" i="4"/>
  <c r="F22" i="4"/>
  <c r="G22" i="4" s="1"/>
  <c r="E22" i="4"/>
  <c r="F17" i="4"/>
  <c r="E17" i="4"/>
  <c r="F11" i="4"/>
  <c r="E11" i="4"/>
  <c r="G25" i="4" l="1"/>
  <c r="G31" i="4"/>
  <c r="G29" i="4"/>
  <c r="G11" i="4"/>
  <c r="M42" i="4"/>
  <c r="N9" i="4"/>
  <c r="G17" i="4"/>
  <c r="G33" i="4"/>
  <c r="N26" i="4"/>
  <c r="E42" i="4"/>
  <c r="E50" i="4" s="1"/>
  <c r="F42" i="4"/>
  <c r="L42" i="4"/>
  <c r="L50" i="4" s="1"/>
  <c r="I18" i="1"/>
  <c r="J18" i="1"/>
  <c r="K18" i="1"/>
  <c r="L18" i="1"/>
  <c r="H18" i="1"/>
  <c r="M50" i="4" l="1"/>
  <c r="N50" i="4" s="1"/>
  <c r="N42" i="4"/>
  <c r="F50" i="4"/>
  <c r="G42" i="4"/>
  <c r="L51" i="4" l="1"/>
  <c r="G50" i="4"/>
</calcChain>
</file>

<file path=xl/sharedStrings.xml><?xml version="1.0" encoding="utf-8"?>
<sst xmlns="http://schemas.openxmlformats.org/spreadsheetml/2006/main" count="247" uniqueCount="227">
  <si>
    <t>Nom de la cordée</t>
  </si>
  <si>
    <t>Nom de l'Etablissement tête de cordée</t>
  </si>
  <si>
    <t>Nombre d'établissements encordés</t>
  </si>
  <si>
    <t>Préciser la source "autres financements"</t>
  </si>
  <si>
    <t>Nombre prévisionnel d'élèves encordés</t>
  </si>
  <si>
    <t>Financement prévisionnel rectorat demandé</t>
  </si>
  <si>
    <t>Type formation cordée</t>
  </si>
  <si>
    <t>Ministère de tutelle tête de cordée</t>
  </si>
  <si>
    <t>Code postal</t>
  </si>
  <si>
    <t>Adresse de la tête de cordée</t>
  </si>
  <si>
    <t>Statut du référent tête de cordée</t>
  </si>
  <si>
    <t>Téléphone du référent tête de cordée</t>
  </si>
  <si>
    <t>Mail du référent tête de cordée</t>
  </si>
  <si>
    <t>Le cas échéant, autre(s) référent(s)</t>
  </si>
  <si>
    <t>Dont filles</t>
  </si>
  <si>
    <t>Dont garçons</t>
  </si>
  <si>
    <t>Nombre prévisionnel de services civiques</t>
  </si>
  <si>
    <t>Autres financements demandés</t>
  </si>
  <si>
    <t>2) Etablissements sources composant la cordée / le projet (à compléter par la tête de cordée)</t>
  </si>
  <si>
    <t>dont nombre d'élèves en 4e encordés</t>
  </si>
  <si>
    <t>dont nombre de lycéens technologiques</t>
  </si>
  <si>
    <t>dont nombre de lycéens professionnels (y compris CAP)</t>
  </si>
  <si>
    <t>Nombre éventuel d'étudiants encordés (STS, classe passerelle, autres)</t>
  </si>
  <si>
    <t>Catégorie de l'établissement encordé</t>
  </si>
  <si>
    <t>Commune de l'établissement encordé</t>
  </si>
  <si>
    <t>Nombre total prévisionnel d'élèves encordés</t>
  </si>
  <si>
    <t>Distance entre tête de cordée et étab. encordé (km)</t>
  </si>
  <si>
    <t>Commune de la tête de cordée</t>
  </si>
  <si>
    <t>NOM Prénom du référent établissement encordé</t>
  </si>
  <si>
    <t>Statut du référent établissement encordé</t>
  </si>
  <si>
    <t>Téléphone du référent établissement encordé</t>
  </si>
  <si>
    <t>Mail du référent établissement encordé</t>
  </si>
  <si>
    <t>NOM Prénom du référent tête de cordée</t>
  </si>
  <si>
    <t xml:space="preserve">Important : les établissements encordés doivent identifier dans la base élève les élèves bénéficiaires. Sur la base de cette identification, des données statitistiques plus précises seront extraites. </t>
  </si>
  <si>
    <t>Nouvel étab. entrant dans la cordée ?</t>
  </si>
  <si>
    <t>Si besoin, insérer de nouvelles lignes.</t>
  </si>
  <si>
    <t>Nombre effectif d'élèves encordés</t>
  </si>
  <si>
    <t>Financement total obtenu</t>
  </si>
  <si>
    <t>Financement obtenu du Rectorat</t>
  </si>
  <si>
    <t xml:space="preserve">Financement obtenu de l'ANCT </t>
  </si>
  <si>
    <t>Autres financements obtenus</t>
  </si>
  <si>
    <t>Reliquat N-1 reportés pour N</t>
  </si>
  <si>
    <t>Reliquats N-2 reportés pour N-1</t>
  </si>
  <si>
    <t>Fiche de demande de financement - données administratives et statistiques</t>
  </si>
  <si>
    <t>STS MENJS-MESRI</t>
  </si>
  <si>
    <t>STS ministère de l'agriculture</t>
  </si>
  <si>
    <t>IUT</t>
  </si>
  <si>
    <t>Universités</t>
  </si>
  <si>
    <t>CPGE MENJS-MESRI</t>
  </si>
  <si>
    <t>CPGE ministère de l'agriculture</t>
  </si>
  <si>
    <t>IEP-Sciences PO</t>
  </si>
  <si>
    <t>Ecoles de la fonction publique</t>
  </si>
  <si>
    <t>Ecoles de commerce</t>
  </si>
  <si>
    <t>Ecoles d'ingénieurs MESRI</t>
  </si>
  <si>
    <t>Autres grandes écoles MESRI</t>
  </si>
  <si>
    <t>Grandes écoles du ministère de l'agriculture</t>
  </si>
  <si>
    <t>Grandes écoles du ministère des armées</t>
  </si>
  <si>
    <t>Grandes écoles du ministère de la culture</t>
  </si>
  <si>
    <t>Autres</t>
  </si>
  <si>
    <t>Type formations têtes</t>
  </si>
  <si>
    <t>Type établissement tête de cordées</t>
  </si>
  <si>
    <t>Type établissement tête</t>
  </si>
  <si>
    <t>Catégorie établissement encordé</t>
  </si>
  <si>
    <t>Nouvel établissement ?</t>
  </si>
  <si>
    <t>Statut référent</t>
  </si>
  <si>
    <t>Grandes écoles</t>
  </si>
  <si>
    <t>Lycées</t>
  </si>
  <si>
    <t>Universités/IUT</t>
  </si>
  <si>
    <t>Autre</t>
  </si>
  <si>
    <t>Collège PU</t>
  </si>
  <si>
    <t>LGT PU</t>
  </si>
  <si>
    <t>LP PU</t>
  </si>
  <si>
    <t>LPO PU</t>
  </si>
  <si>
    <t>LEGTA PU</t>
  </si>
  <si>
    <t>Collège PR</t>
  </si>
  <si>
    <t>LGT PR</t>
  </si>
  <si>
    <t>LP PR</t>
  </si>
  <si>
    <t>LPO PR</t>
  </si>
  <si>
    <t>LEGTA PR</t>
  </si>
  <si>
    <t>EREA</t>
  </si>
  <si>
    <t>oui</t>
  </si>
  <si>
    <t>non</t>
  </si>
  <si>
    <t>Enseignant</t>
  </si>
  <si>
    <t>CPE</t>
  </si>
  <si>
    <t>PsyEN</t>
  </si>
  <si>
    <t>Personnel de direction</t>
  </si>
  <si>
    <t>AED</t>
  </si>
  <si>
    <t>Personnel administratif</t>
  </si>
  <si>
    <t>Académie de référence</t>
  </si>
  <si>
    <t xml:space="preserve">académie de référénce </t>
  </si>
  <si>
    <t>Nancy-Metz</t>
  </si>
  <si>
    <t>Reims</t>
  </si>
  <si>
    <t>Strasbourg</t>
  </si>
  <si>
    <t>Nombre effectif de services civiques</t>
  </si>
  <si>
    <t>UAI* de l'établissement encordé</t>
  </si>
  <si>
    <t>UAI* tête de cordée</t>
  </si>
  <si>
    <t xml:space="preserve">* : l'UAI (Unité administrative immatriculée) est le code d'identification unique de chaque établissement du secondaire ou du supérieur. Pour plus d'information, contactez le SAIO de votre académie. </t>
  </si>
  <si>
    <t>Dont élèves en QPV²</t>
  </si>
  <si>
    <t>Dont élèves en zone rurale isolée²</t>
  </si>
  <si>
    <t>Commentaire concernant le bilan quantitatif :</t>
  </si>
  <si>
    <t>Commentaire concernant le bilan financier :</t>
  </si>
  <si>
    <t>Autre renseignement concernant la tête de cordée :</t>
  </si>
  <si>
    <t>Autre renseignement concernant le référent tête de cordée :</t>
  </si>
  <si>
    <t>Commentaire concernant l'estimation prévisionnelle :</t>
  </si>
  <si>
    <t>Commentaire concernant le financement prévisionnel :</t>
  </si>
  <si>
    <t>Renseigner réseau(x) (REP, REP+, TER, Cité éducative, campus…)²</t>
  </si>
  <si>
    <t xml:space="preserve">² : pour plus de précisions, vos correspondants de la DREETS ou des rectorats sont à votre disposition. </t>
  </si>
  <si>
    <t>RESULTAT : reliquat (+) ou déficit (-)</t>
  </si>
  <si>
    <t>TOTAL GENERAL</t>
  </si>
  <si>
    <t>87 - Contributions volontaires en nature</t>
  </si>
  <si>
    <t>86 - Emplois des contributions volontaires en nature</t>
  </si>
  <si>
    <t>CONTRIBUTIONS VOLONTAIRES</t>
  </si>
  <si>
    <t>TOTAL DES PRODUITS</t>
  </si>
  <si>
    <t>TOTAL DES CHARGES</t>
  </si>
  <si>
    <t>Frais financiers</t>
  </si>
  <si>
    <t>CHARGES INDIRECTES AFFECTEES A L'ACTION</t>
  </si>
  <si>
    <t>Dotation aux amortissements</t>
  </si>
  <si>
    <t>68 - Dotation provisions et amortissements</t>
  </si>
  <si>
    <t>Charges exceptionnelles</t>
  </si>
  <si>
    <t>77 - Produits exceptionnels</t>
  </si>
  <si>
    <t>67 - Charges exceptionnelles</t>
  </si>
  <si>
    <t>Autres charges de gestion courante</t>
  </si>
  <si>
    <t>76 - Produits financiers</t>
  </si>
  <si>
    <t>65 - Autres charges de gestion courante</t>
  </si>
  <si>
    <t>Autres charges de personnel</t>
  </si>
  <si>
    <t>Charges sociales</t>
  </si>
  <si>
    <t>75 - Autres produits de gestion courante</t>
  </si>
  <si>
    <t>Rémunération des personnels (salaires, vacations,,,)</t>
  </si>
  <si>
    <t>64 - Charges de personnel</t>
  </si>
  <si>
    <t>Autres impôts et taxes</t>
  </si>
  <si>
    <t>Impôts et taxes sur rémunérations</t>
  </si>
  <si>
    <t>63 - Impôts et taxes</t>
  </si>
  <si>
    <t>Serv. bancaires, frais postaux, autres (dt formations)</t>
  </si>
  <si>
    <t>Déplacements, missions</t>
  </si>
  <si>
    <t>Publicité, publications</t>
  </si>
  <si>
    <t>Rémunérations intermédiaires, honoraires</t>
  </si>
  <si>
    <t>Commune</t>
  </si>
  <si>
    <t>62 - Autres services extérieurs</t>
  </si>
  <si>
    <t>Intercommunalité (EPCI, EPT, Métropole)</t>
  </si>
  <si>
    <t>Divers (dont sous-traitance générale)</t>
  </si>
  <si>
    <t>Documentation – formation</t>
  </si>
  <si>
    <t>Assurance</t>
  </si>
  <si>
    <t>ETAT/Politique de la Ville</t>
  </si>
  <si>
    <t>Entretien et réparation</t>
  </si>
  <si>
    <t>Locations immobilières et mobilières</t>
  </si>
  <si>
    <t>74 - Subventions d'exploitation</t>
  </si>
  <si>
    <t>61 - Services extérieurs</t>
  </si>
  <si>
    <t>Autres fournitures</t>
  </si>
  <si>
    <t>Achats matières et fournitures</t>
  </si>
  <si>
    <t>Prestations de services</t>
  </si>
  <si>
    <t xml:space="preserve">60 - Achat </t>
  </si>
  <si>
    <t>CHARGES</t>
  </si>
  <si>
    <t>Prévision</t>
  </si>
  <si>
    <t>Réalisation</t>
  </si>
  <si>
    <t xml:space="preserve"> PRODUITS</t>
  </si>
  <si>
    <t>%</t>
  </si>
  <si>
    <t>66 - Charges financières</t>
  </si>
  <si>
    <t>Charges financières</t>
  </si>
  <si>
    <t xml:space="preserve">70 - Vente de produits finis, de marchandises, de prestations de services </t>
  </si>
  <si>
    <t xml:space="preserve">Vente de produits finis, de marchandises, de prestations de services </t>
  </si>
  <si>
    <t>73 - Dotations et produits de tarification</t>
  </si>
  <si>
    <t xml:space="preserve"> Dotations et produits de tarification</t>
  </si>
  <si>
    <t>Conseil régional</t>
  </si>
  <si>
    <t>Conseil départemental</t>
  </si>
  <si>
    <r>
      <t>Organismes sociaux (CAF…</t>
    </r>
    <r>
      <rPr>
        <sz val="10"/>
        <color rgb="FFFF0000"/>
        <rFont val="Calibri"/>
        <family val="2"/>
        <scheme val="minor"/>
      </rPr>
      <t>A préciser)</t>
    </r>
  </si>
  <si>
    <t>Fonds européens (FSE,FEDER…)</t>
  </si>
  <si>
    <t xml:space="preserve">Agence de Services et de Paiement (ASP) - Emplois aidés </t>
  </si>
  <si>
    <t>Aides privées (fondations…)</t>
  </si>
  <si>
    <r>
      <t xml:space="preserve">Autres financements </t>
    </r>
    <r>
      <rPr>
        <sz val="10"/>
        <color rgb="FFFF0000"/>
        <rFont val="Calibri"/>
        <family val="2"/>
        <scheme val="minor"/>
      </rPr>
      <t>(A détailler)</t>
    </r>
  </si>
  <si>
    <t>756- Cotisations</t>
  </si>
  <si>
    <t>758-Dons manuels-Mécénats</t>
  </si>
  <si>
    <t>750-Autres produits de gestion courante</t>
  </si>
  <si>
    <t>Produits financiers</t>
  </si>
  <si>
    <t>Produits exceptionnels</t>
  </si>
  <si>
    <t>789-Report de ressources affectées et non utilisées sur les exercices antérieurs</t>
  </si>
  <si>
    <t>78 - Reprises sur amortissements et provisions</t>
  </si>
  <si>
    <t>78 - Transfert de charges</t>
  </si>
  <si>
    <t>Transferts de charges</t>
  </si>
  <si>
    <t>RESSOURCES PROPRES AFFECTEES AU PROJET</t>
  </si>
  <si>
    <t>Charges fixes de fonctionnement</t>
  </si>
  <si>
    <t>Autres charges indirectes</t>
  </si>
  <si>
    <t>Budget propre</t>
  </si>
  <si>
    <t>Insuffisances prévisionnelles (déficit)</t>
  </si>
  <si>
    <t>860 – Secours en nature</t>
  </si>
  <si>
    <t>861 – Mise à disposition gratuite de biens et services</t>
  </si>
  <si>
    <t>862 – Prestations</t>
  </si>
  <si>
    <t>864 – Personnel bénévole</t>
  </si>
  <si>
    <t>870 – Bénévolat</t>
  </si>
  <si>
    <t>871 – Prestations en nature</t>
  </si>
  <si>
    <t>875 – Dons en nature</t>
  </si>
  <si>
    <t>ETAT/MESRI</t>
  </si>
  <si>
    <t>ETAT/MENJS</t>
  </si>
  <si>
    <t>Annexe 2</t>
  </si>
  <si>
    <t xml:space="preserve">3) Bilan quantitatif de l'année N-1 (si renouvellement de demande) </t>
  </si>
  <si>
    <t>Appel à projets 2023 - 2024 - Cordées de la réussite</t>
  </si>
  <si>
    <t>IFSI</t>
  </si>
  <si>
    <t>Ecoles du social et du paramédical</t>
  </si>
  <si>
    <t>Ministère de la culture</t>
  </si>
  <si>
    <t>Ministère de l'éducation nationale et de la jeunesse</t>
  </si>
  <si>
    <t>Ministère de l'enseignement supérieur et de la recherche</t>
  </si>
  <si>
    <t>Premier ministre</t>
  </si>
  <si>
    <t>Ministère de l'agriculture et de la souveraineté alimentaire</t>
  </si>
  <si>
    <t>Ministère de la santé et de la prévention</t>
  </si>
  <si>
    <t>Ministère de l'intérieur et des Outre-mer</t>
  </si>
  <si>
    <t>Ministère du travail, du plein emploi et de l'insertion</t>
  </si>
  <si>
    <t>Ministère des Sports et des Jeux olympiques et paralympiques</t>
  </si>
  <si>
    <t>Ministère de tutelle</t>
  </si>
  <si>
    <t>Ministère de la transition énergétique</t>
  </si>
  <si>
    <t>Ministère de la transition écologique et de la cohésion des territoires</t>
  </si>
  <si>
    <t>Ministère de la transformation et de la Fonction publiques</t>
  </si>
  <si>
    <t>Ministère des armées</t>
  </si>
  <si>
    <t>Ministère de la justice</t>
  </si>
  <si>
    <t>Ministère de l'Europe et des affaires étrangères</t>
  </si>
  <si>
    <t>Ministère de l'économie, des finances et de la souveraineté industrielle et numérique</t>
  </si>
  <si>
    <t>Ministère des solidarités, de l'autonomie et des personnes handicapées</t>
  </si>
  <si>
    <t>1) Identification du porteur de projet / tête de cordée et prévisionnel 2023 - 2024</t>
  </si>
  <si>
    <t>Date de création de la cordée</t>
  </si>
  <si>
    <t>Financement prévisionnel total demandé (reliquats inclus)</t>
  </si>
  <si>
    <t>Financement prévisionnel ANCT (politique de la ville) demandé</t>
  </si>
  <si>
    <t>Financements Conseil régional demandés</t>
  </si>
  <si>
    <t>Les cordées n'ayant pas bénéficié de subvention politique de la ville en 2022-2023 doivent renseigner le compte rendu financier de l'onglet "CRF 22-23" de ce document.</t>
  </si>
  <si>
    <r>
      <t>Nom de l'établissement (</t>
    </r>
    <r>
      <rPr>
        <i/>
        <sz val="9"/>
        <color theme="1"/>
        <rFont val="Marianne"/>
      </rPr>
      <t>ex : "Jean Moulin", "de la Haute Vezouze", etc.</t>
    </r>
    <r>
      <rPr>
        <sz val="9"/>
        <color theme="1"/>
        <rFont val="Marianne"/>
      </rPr>
      <t>)</t>
    </r>
  </si>
  <si>
    <t>COMPTE RENDU FINANCIER
BILAN EXERCICE 2022-2023</t>
  </si>
  <si>
    <t>Nombre effectif de tuteurs / mentors mobilisés</t>
  </si>
  <si>
    <t>Nombre effectif d'élèves tutorés/
mentorés</t>
  </si>
  <si>
    <t>Nombre prévisionnel de tuteurs / mentors mobilisés</t>
  </si>
  <si>
    <t>Nombre prévisionnel d'élèves tutorés / mentorés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</si>
</sst>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_€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Marianne"/>
    </font>
    <font>
      <sz val="9"/>
      <color theme="1"/>
      <name val="Marianne"/>
    </font>
    <font>
      <sz val="8"/>
      <color theme="1"/>
      <name val="Marianne"/>
    </font>
    <font>
      <i/>
      <sz val="9"/>
      <color theme="1"/>
      <name val="Marianne"/>
    </font>
    <font>
      <i/>
      <sz val="8"/>
      <color theme="1"/>
      <name val="Marianne"/>
    </font>
    <font>
      <b/>
      <sz val="14"/>
      <color rgb="FFFF0000"/>
      <name val="Marianne"/>
    </font>
    <font>
      <sz val="11"/>
      <color theme="1"/>
      <name val="Marianne"/>
    </font>
    <font>
      <sz val="9"/>
      <name val="Marianne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5565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Protection="1">
      <protection locked="0"/>
    </xf>
    <xf numFmtId="0" fontId="11" fillId="21" borderId="19" xfId="0" applyFont="1" applyFill="1" applyBorder="1" applyAlignment="1" applyProtection="1">
      <alignment horizontal="center" vertical="center" wrapText="1"/>
      <protection locked="0"/>
    </xf>
    <xf numFmtId="0" fontId="11" fillId="15" borderId="19" xfId="0" applyFont="1" applyFill="1" applyBorder="1" applyAlignment="1" applyProtection="1">
      <alignment horizontal="center" vertical="center" wrapText="1"/>
      <protection locked="0"/>
    </xf>
    <xf numFmtId="0" fontId="11" fillId="8" borderId="19" xfId="0" applyFont="1" applyFill="1" applyBorder="1" applyAlignment="1" applyProtection="1">
      <alignment horizontal="center" vertical="center" wrapText="1"/>
      <protection locked="0"/>
    </xf>
    <xf numFmtId="164" fontId="5" fillId="0" borderId="19" xfId="0" applyNumberFormat="1" applyFont="1" applyBorder="1" applyAlignment="1" applyProtection="1">
      <alignment horizontal="right" vertical="center" wrapText="1"/>
      <protection locked="0"/>
    </xf>
    <xf numFmtId="164" fontId="4" fillId="0" borderId="19" xfId="0" applyNumberFormat="1" applyFont="1" applyBorder="1" applyAlignment="1" applyProtection="1">
      <alignment horizontal="right" vertical="center" wrapText="1"/>
      <protection locked="0"/>
    </xf>
    <xf numFmtId="164" fontId="9" fillId="23" borderId="19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9" xfId="0" applyNumberFormat="1" applyFont="1" applyBorder="1" applyAlignment="1" applyProtection="1">
      <alignment horizontal="left" vertical="center" wrapText="1"/>
      <protection locked="0"/>
    </xf>
    <xf numFmtId="164" fontId="4" fillId="0" borderId="19" xfId="0" applyNumberFormat="1" applyFont="1" applyBorder="1" applyAlignment="1" applyProtection="1">
      <alignment horizontal="left" vertical="center" wrapText="1"/>
      <protection locked="0"/>
    </xf>
    <xf numFmtId="164" fontId="5" fillId="23" borderId="19" xfId="0" applyNumberFormat="1" applyFont="1" applyFill="1" applyBorder="1" applyAlignment="1" applyProtection="1">
      <alignment horizontal="right" vertical="center" wrapText="1"/>
      <protection locked="0"/>
    </xf>
    <xf numFmtId="164" fontId="5" fillId="23" borderId="19" xfId="0" applyNumberFormat="1" applyFont="1" applyFill="1" applyBorder="1" applyAlignment="1" applyProtection="1">
      <alignment vertical="center" wrapText="1"/>
      <protection locked="0"/>
    </xf>
    <xf numFmtId="9" fontId="5" fillId="23" borderId="1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right" vertical="center" wrapText="1"/>
      <protection locked="0"/>
    </xf>
    <xf numFmtId="0" fontId="5" fillId="17" borderId="0" xfId="0" applyFont="1" applyFill="1" applyAlignment="1" applyProtection="1">
      <alignment horizontal="left" vertical="center" wrapText="1"/>
      <protection locked="0"/>
    </xf>
    <xf numFmtId="0" fontId="5" fillId="17" borderId="0" xfId="0" applyFont="1" applyFill="1" applyAlignment="1" applyProtection="1">
      <alignment horizontal="center" vertical="center" wrapText="1"/>
      <protection locked="0"/>
    </xf>
    <xf numFmtId="0" fontId="4" fillId="17" borderId="0" xfId="0" applyFont="1" applyFill="1" applyAlignment="1" applyProtection="1">
      <alignment horizontal="left" vertical="center" wrapText="1"/>
      <protection locked="0"/>
    </xf>
    <xf numFmtId="164" fontId="9" fillId="19" borderId="19" xfId="0" applyNumberFormat="1" applyFont="1" applyFill="1" applyBorder="1" applyAlignment="1" applyProtection="1">
      <alignment horizontal="right" vertical="center" wrapText="1"/>
    </xf>
    <xf numFmtId="164" fontId="9" fillId="6" borderId="19" xfId="0" applyNumberFormat="1" applyFont="1" applyFill="1" applyBorder="1" applyAlignment="1" applyProtection="1">
      <alignment horizontal="right" vertical="center" wrapText="1"/>
    </xf>
    <xf numFmtId="9" fontId="9" fillId="6" borderId="19" xfId="0" applyNumberFormat="1" applyFont="1" applyFill="1" applyBorder="1" applyAlignment="1" applyProtection="1">
      <alignment horizontal="right" vertical="center" wrapText="1"/>
    </xf>
    <xf numFmtId="9" fontId="4" fillId="0" borderId="19" xfId="0" applyNumberFormat="1" applyFont="1" applyBorder="1" applyAlignment="1" applyProtection="1">
      <alignment horizontal="right" vertical="center" wrapText="1"/>
    </xf>
    <xf numFmtId="9" fontId="4" fillId="6" borderId="19" xfId="0" applyNumberFormat="1" applyFont="1" applyFill="1" applyBorder="1" applyAlignment="1" applyProtection="1">
      <alignment horizontal="right" vertical="center" wrapText="1"/>
    </xf>
    <xf numFmtId="9" fontId="4" fillId="23" borderId="19" xfId="0" applyNumberFormat="1" applyFont="1" applyFill="1" applyBorder="1" applyAlignment="1" applyProtection="1">
      <alignment horizontal="right" vertical="center" wrapText="1"/>
    </xf>
    <xf numFmtId="164" fontId="4" fillId="0" borderId="19" xfId="0" applyNumberFormat="1" applyFont="1" applyBorder="1" applyAlignment="1" applyProtection="1">
      <alignment horizontal="right" vertical="center" wrapText="1"/>
    </xf>
    <xf numFmtId="164" fontId="7" fillId="20" borderId="19" xfId="0" applyNumberFormat="1" applyFont="1" applyFill="1" applyBorder="1" applyAlignment="1" applyProtection="1">
      <alignment horizontal="right" vertical="center" wrapText="1"/>
    </xf>
    <xf numFmtId="0" fontId="9" fillId="19" borderId="19" xfId="0" applyFont="1" applyFill="1" applyBorder="1" applyAlignment="1" applyProtection="1">
      <alignment horizontal="right" vertical="center" wrapText="1"/>
    </xf>
    <xf numFmtId="0" fontId="9" fillId="22" borderId="19" xfId="0" applyFont="1" applyFill="1" applyBorder="1" applyAlignment="1" applyProtection="1">
      <alignment horizontal="right" vertical="center" wrapText="1"/>
    </xf>
    <xf numFmtId="0" fontId="5" fillId="0" borderId="19" xfId="0" applyFont="1" applyBorder="1" applyAlignment="1" applyProtection="1">
      <alignment horizontal="right" vertical="center" wrapText="1"/>
    </xf>
    <xf numFmtId="6" fontId="7" fillId="18" borderId="19" xfId="0" applyNumberFormat="1" applyFont="1" applyFill="1" applyBorder="1" applyAlignment="1" applyProtection="1">
      <alignment horizontal="right" vertical="center" wrapText="1"/>
    </xf>
    <xf numFmtId="164" fontId="8" fillId="7" borderId="19" xfId="0" applyNumberFormat="1" applyFont="1" applyFill="1" applyBorder="1" applyAlignment="1" applyProtection="1">
      <alignment horizontal="right" vertical="center" wrapText="1"/>
    </xf>
    <xf numFmtId="9" fontId="8" fillId="7" borderId="19" xfId="0" applyNumberFormat="1" applyFont="1" applyFill="1" applyBorder="1" applyAlignment="1" applyProtection="1">
      <alignment horizontal="right" vertical="center" wrapText="1"/>
    </xf>
    <xf numFmtId="9" fontId="9" fillId="7" borderId="19" xfId="0" applyNumberFormat="1" applyFont="1" applyFill="1" applyBorder="1" applyAlignment="1" applyProtection="1">
      <alignment horizontal="right" vertical="center" wrapText="1"/>
    </xf>
    <xf numFmtId="164" fontId="9" fillId="7" borderId="19" xfId="0" applyNumberFormat="1" applyFont="1" applyFill="1" applyBorder="1" applyAlignment="1" applyProtection="1">
      <alignment horizontal="right" vertical="center" wrapText="1"/>
    </xf>
    <xf numFmtId="9" fontId="5" fillId="23" borderId="19" xfId="0" applyNumberFormat="1" applyFont="1" applyFill="1" applyBorder="1" applyAlignment="1" applyProtection="1">
      <alignment horizontal="right" vertical="center" wrapText="1"/>
    </xf>
    <xf numFmtId="9" fontId="7" fillId="20" borderId="19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12" borderId="7" xfId="0" applyFont="1" applyFill="1" applyBorder="1" applyAlignment="1">
      <alignment wrapText="1"/>
    </xf>
    <xf numFmtId="49" fontId="15" fillId="0" borderId="7" xfId="0" applyNumberFormat="1" applyFont="1" applyBorder="1" applyAlignment="1">
      <alignment wrapText="1"/>
    </xf>
    <xf numFmtId="0" fontId="15" fillId="12" borderId="23" xfId="0" applyFont="1" applyFill="1" applyBorder="1" applyAlignment="1">
      <alignment wrapText="1"/>
    </xf>
    <xf numFmtId="0" fontId="15" fillId="0" borderId="8" xfId="0" applyFont="1" applyBorder="1" applyAlignment="1">
      <alignment wrapText="1"/>
    </xf>
    <xf numFmtId="0" fontId="14" fillId="7" borderId="1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9" xfId="0" applyFont="1" applyBorder="1"/>
    <xf numFmtId="0" fontId="15" fillId="0" borderId="10" xfId="0" applyFont="1" applyBorder="1"/>
    <xf numFmtId="49" fontId="15" fillId="0" borderId="10" xfId="0" applyNumberFormat="1" applyFont="1" applyBorder="1"/>
    <xf numFmtId="0" fontId="15" fillId="0" borderId="11" xfId="0" applyFont="1" applyBorder="1"/>
    <xf numFmtId="0" fontId="14" fillId="8" borderId="4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6" fillId="0" borderId="0" xfId="0" applyFont="1"/>
    <xf numFmtId="0" fontId="17" fillId="13" borderId="0" xfId="0" applyFont="1" applyFill="1"/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49" fontId="15" fillId="11" borderId="12" xfId="0" applyNumberFormat="1" applyFont="1" applyFill="1" applyBorder="1"/>
    <xf numFmtId="0" fontId="15" fillId="11" borderId="1" xfId="0" applyFont="1" applyFill="1" applyBorder="1"/>
    <xf numFmtId="0" fontId="15" fillId="12" borderId="1" xfId="0" applyFont="1" applyFill="1" applyBorder="1"/>
    <xf numFmtId="0" fontId="15" fillId="0" borderId="1" xfId="0" applyFont="1" applyBorder="1"/>
    <xf numFmtId="49" fontId="15" fillId="0" borderId="1" xfId="0" applyNumberFormat="1" applyFont="1" applyBorder="1"/>
    <xf numFmtId="0" fontId="15" fillId="0" borderId="13" xfId="0" applyFont="1" applyBorder="1"/>
    <xf numFmtId="49" fontId="15" fillId="11" borderId="6" xfId="0" applyNumberFormat="1" applyFont="1" applyFill="1" applyBorder="1"/>
    <xf numFmtId="0" fontId="15" fillId="11" borderId="7" xfId="0" applyFont="1" applyFill="1" applyBorder="1"/>
    <xf numFmtId="0" fontId="15" fillId="12" borderId="7" xfId="0" applyFont="1" applyFill="1" applyBorder="1"/>
    <xf numFmtId="49" fontId="15" fillId="0" borderId="7" xfId="0" applyNumberFormat="1" applyFont="1" applyBorder="1"/>
    <xf numFmtId="49" fontId="16" fillId="0" borderId="0" xfId="0" applyNumberFormat="1" applyFont="1"/>
    <xf numFmtId="49" fontId="14" fillId="0" borderId="0" xfId="0" applyNumberFormat="1" applyFont="1"/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6" fillId="18" borderId="19" xfId="0" applyFont="1" applyFill="1" applyBorder="1" applyAlignment="1" applyProtection="1">
      <alignment horizontal="left" vertical="center" wrapText="1"/>
      <protection locked="0"/>
    </xf>
    <xf numFmtId="0" fontId="3" fillId="16" borderId="19" xfId="0" applyFont="1" applyFill="1" applyBorder="1" applyAlignment="1" applyProtection="1">
      <alignment horizontal="center" vertical="center" wrapText="1"/>
      <protection locked="0"/>
    </xf>
    <xf numFmtId="0" fontId="6" fillId="20" borderId="19" xfId="0" applyFont="1" applyFill="1" applyBorder="1" applyAlignment="1" applyProtection="1">
      <alignment horizontal="left" vertical="center" wrapText="1"/>
      <protection locked="0"/>
    </xf>
    <xf numFmtId="0" fontId="8" fillId="22" borderId="19" xfId="0" applyFont="1" applyFill="1" applyBorder="1" applyAlignment="1" applyProtection="1">
      <alignment horizontal="left" vertical="center" wrapText="1"/>
      <protection locked="0"/>
    </xf>
    <xf numFmtId="0" fontId="9" fillId="7" borderId="19" xfId="0" applyFont="1" applyFill="1" applyBorder="1" applyAlignment="1" applyProtection="1">
      <alignment horizontal="left" vertical="center" wrapText="1"/>
      <protection locked="0"/>
    </xf>
    <xf numFmtId="0" fontId="9" fillId="6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7" borderId="19" xfId="0" applyFont="1" applyFill="1" applyBorder="1" applyAlignment="1" applyProtection="1">
      <alignment horizontal="left" vertical="center" wrapText="1"/>
      <protection locked="0"/>
    </xf>
    <xf numFmtId="0" fontId="8" fillId="6" borderId="19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11" fillId="15" borderId="19" xfId="0" applyFont="1" applyFill="1" applyBorder="1" applyAlignment="1" applyProtection="1">
      <alignment horizontal="center" vertical="center" wrapText="1"/>
      <protection locked="0"/>
    </xf>
    <xf numFmtId="0" fontId="11" fillId="8" borderId="19" xfId="0" applyFont="1" applyFill="1" applyBorder="1" applyAlignment="1" applyProtection="1">
      <alignment horizontal="center" vertical="center" wrapText="1"/>
      <protection locked="0"/>
    </xf>
    <xf numFmtId="0" fontId="1" fillId="6" borderId="20" xfId="0" applyFont="1" applyFill="1" applyBorder="1" applyAlignment="1" applyProtection="1">
      <alignment horizontal="center" vertical="center" wrapText="1"/>
      <protection locked="0"/>
    </xf>
    <xf numFmtId="0" fontId="1" fillId="6" borderId="21" xfId="0" applyFont="1" applyFill="1" applyBorder="1" applyAlignment="1" applyProtection="1">
      <alignment horizontal="center" vertical="center" wrapText="1"/>
      <protection locked="0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6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9" fillId="24" borderId="19" xfId="0" applyFont="1" applyFill="1" applyBorder="1" applyAlignment="1" applyProtection="1">
      <alignment horizontal="center" vertical="center" wrapText="1"/>
      <protection locked="0"/>
    </xf>
    <xf numFmtId="0" fontId="20" fillId="7" borderId="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35560</xdr:rowOff>
    </xdr:from>
    <xdr:to>
      <xdr:col>1</xdr:col>
      <xdr:colOff>296333</xdr:colOff>
      <xdr:row>0</xdr:row>
      <xdr:rowOff>938389</xdr:rowOff>
    </xdr:to>
    <xdr:pic>
      <xdr:nvPicPr>
        <xdr:cNvPr id="29" name="Image 2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60"/>
          <a:ext cx="1255889" cy="902829"/>
        </a:xfrm>
        <a:prstGeom prst="rect">
          <a:avLst/>
        </a:prstGeom>
      </xdr:spPr>
    </xdr:pic>
    <xdr:clientData/>
  </xdr:twoCellAnchor>
  <xdr:twoCellAnchor editAs="oneCell">
    <xdr:from>
      <xdr:col>14</xdr:col>
      <xdr:colOff>117230</xdr:colOff>
      <xdr:row>0</xdr:row>
      <xdr:rowOff>192668</xdr:rowOff>
    </xdr:from>
    <xdr:to>
      <xdr:col>15</xdr:col>
      <xdr:colOff>620799</xdr:colOff>
      <xdr:row>0</xdr:row>
      <xdr:rowOff>849923</xdr:rowOff>
    </xdr:to>
    <xdr:pic>
      <xdr:nvPicPr>
        <xdr:cNvPr id="30" name="Image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4615" y="192668"/>
          <a:ext cx="1382799" cy="6572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171195</xdr:colOff>
      <xdr:row>0</xdr:row>
      <xdr:rowOff>138007</xdr:rowOff>
    </xdr:from>
    <xdr:to>
      <xdr:col>5</xdr:col>
      <xdr:colOff>769365</xdr:colOff>
      <xdr:row>0</xdr:row>
      <xdr:rowOff>839047</xdr:rowOff>
    </xdr:to>
    <xdr:pic>
      <xdr:nvPicPr>
        <xdr:cNvPr id="31" name="Image 3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272" y="138007"/>
          <a:ext cx="1477401" cy="7010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30480</xdr:colOff>
      <xdr:row>1</xdr:row>
      <xdr:rowOff>0</xdr:rowOff>
    </xdr:from>
    <xdr:to>
      <xdr:col>1</xdr:col>
      <xdr:colOff>777240</xdr:colOff>
      <xdr:row>2</xdr:row>
      <xdr:rowOff>0</xdr:rowOff>
    </xdr:to>
    <xdr:sp macro="" textlink="">
      <xdr:nvSpPr>
        <xdr:cNvPr id="33" name="ZoneTexte 32"/>
        <xdr:cNvSpPr txBox="1"/>
      </xdr:nvSpPr>
      <xdr:spPr>
        <a:xfrm>
          <a:off x="30480" y="1082040"/>
          <a:ext cx="160782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Marianne" panose="02000000000000000000" pitchFamily="2" charset="0"/>
            </a:rPr>
            <a:t>Annexe</a:t>
          </a:r>
          <a:r>
            <a:rPr lang="fr-FR" sz="1100" b="1" baseline="0">
              <a:latin typeface="Marianne" panose="02000000000000000000" pitchFamily="2" charset="0"/>
            </a:rPr>
            <a:t> 2</a:t>
          </a:r>
          <a:endParaRPr lang="fr-FR" sz="1100" b="1">
            <a:latin typeface="Marianne" panose="02000000000000000000" pitchFamily="2" charset="0"/>
          </a:endParaRPr>
        </a:p>
      </xdr:txBody>
    </xdr:sp>
    <xdr:clientData/>
  </xdr:twoCellAnchor>
  <xdr:twoCellAnchor editAs="oneCell">
    <xdr:from>
      <xdr:col>9</xdr:col>
      <xdr:colOff>527539</xdr:colOff>
      <xdr:row>0</xdr:row>
      <xdr:rowOff>361461</xdr:rowOff>
    </xdr:from>
    <xdr:to>
      <xdr:col>10</xdr:col>
      <xdr:colOff>703007</xdr:colOff>
      <xdr:row>0</xdr:row>
      <xdr:rowOff>708963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18770" y="361461"/>
          <a:ext cx="1054699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366058</xdr:colOff>
      <xdr:row>0</xdr:row>
      <xdr:rowOff>866588</xdr:rowOff>
    </xdr:to>
    <xdr:pic>
      <xdr:nvPicPr>
        <xdr:cNvPr id="47" name="Image 4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2882" cy="866588"/>
        </a:xfrm>
        <a:prstGeom prst="rect">
          <a:avLst/>
        </a:prstGeom>
      </xdr:spPr>
    </xdr:pic>
    <xdr:clientData/>
  </xdr:twoCellAnchor>
  <xdr:twoCellAnchor editAs="oneCell">
    <xdr:from>
      <xdr:col>12</xdr:col>
      <xdr:colOff>121025</xdr:colOff>
      <xdr:row>0</xdr:row>
      <xdr:rowOff>213659</xdr:rowOff>
    </xdr:from>
    <xdr:to>
      <xdr:col>13</xdr:col>
      <xdr:colOff>620059</xdr:colOff>
      <xdr:row>0</xdr:row>
      <xdr:rowOff>776941</xdr:rowOff>
    </xdr:to>
    <xdr:pic>
      <xdr:nvPicPr>
        <xdr:cNvPr id="51" name="Image 5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2907" y="213659"/>
          <a:ext cx="1305858" cy="56328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621553</xdr:colOff>
      <xdr:row>0</xdr:row>
      <xdr:rowOff>116542</xdr:rowOff>
    </xdr:from>
    <xdr:to>
      <xdr:col>5</xdr:col>
      <xdr:colOff>485065</xdr:colOff>
      <xdr:row>0</xdr:row>
      <xdr:rowOff>817582</xdr:rowOff>
    </xdr:to>
    <xdr:pic>
      <xdr:nvPicPr>
        <xdr:cNvPr id="55" name="Image 5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024" y="116542"/>
          <a:ext cx="1477159" cy="70104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171824</xdr:colOff>
      <xdr:row>0</xdr:row>
      <xdr:rowOff>298823</xdr:rowOff>
    </xdr:from>
    <xdr:to>
      <xdr:col>9</xdr:col>
      <xdr:colOff>419699</xdr:colOff>
      <xdr:row>0</xdr:row>
      <xdr:rowOff>646325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6412" y="298823"/>
          <a:ext cx="1054699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65" zoomScaleNormal="65" workbookViewId="0">
      <selection activeCell="A2" sqref="A2:P2"/>
    </sheetView>
  </sheetViews>
  <sheetFormatPr baseColWidth="10" defaultRowHeight="14.5" x14ac:dyDescent="0.35"/>
  <cols>
    <col min="1" max="1" width="13.7265625" customWidth="1"/>
    <col min="2" max="16" width="12.54296875" customWidth="1"/>
  </cols>
  <sheetData>
    <row r="1" spans="1:16" ht="95" customHeigh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20" customHeight="1" x14ac:dyDescent="0.6">
      <c r="A2" s="95" t="s">
        <v>194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20" customHeight="1" x14ac:dyDescent="0.6">
      <c r="A3" s="95" t="s">
        <v>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2" x14ac:dyDescent="0.35">
      <c r="A5" s="93" t="s">
        <v>215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6" ht="15.5" thickBot="1" x14ac:dyDescent="0.4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56" x14ac:dyDescent="0.4">
      <c r="A7" s="42" t="s">
        <v>0</v>
      </c>
      <c r="B7" s="43" t="s">
        <v>1</v>
      </c>
      <c r="C7" s="43" t="s">
        <v>6</v>
      </c>
      <c r="D7" s="43" t="s">
        <v>60</v>
      </c>
      <c r="E7" s="43" t="s">
        <v>95</v>
      </c>
      <c r="F7" s="43" t="s">
        <v>7</v>
      </c>
      <c r="G7" s="43" t="s">
        <v>27</v>
      </c>
      <c r="H7" s="43" t="s">
        <v>9</v>
      </c>
      <c r="I7" s="43" t="s">
        <v>8</v>
      </c>
      <c r="J7" s="44" t="s">
        <v>88</v>
      </c>
      <c r="K7" s="119" t="s">
        <v>216</v>
      </c>
      <c r="L7" s="41"/>
      <c r="M7" s="41"/>
      <c r="N7" s="88" t="s">
        <v>101</v>
      </c>
      <c r="O7" s="88"/>
      <c r="P7" s="88"/>
    </row>
    <row r="8" spans="1:16" ht="15.5" thickBot="1" x14ac:dyDescent="0.45">
      <c r="A8" s="45"/>
      <c r="B8" s="46"/>
      <c r="C8" s="47"/>
      <c r="D8" s="47"/>
      <c r="E8" s="48"/>
      <c r="F8" s="47"/>
      <c r="G8" s="46"/>
      <c r="H8" s="46"/>
      <c r="I8" s="46"/>
      <c r="J8" s="49"/>
      <c r="K8" s="50"/>
      <c r="L8" s="41"/>
      <c r="M8" s="41"/>
      <c r="N8" s="89"/>
      <c r="O8" s="89"/>
      <c r="P8" s="89"/>
    </row>
    <row r="9" spans="1:16" ht="56" x14ac:dyDescent="0.4">
      <c r="A9" s="51" t="s">
        <v>32</v>
      </c>
      <c r="B9" s="52" t="s">
        <v>10</v>
      </c>
      <c r="C9" s="52" t="s">
        <v>11</v>
      </c>
      <c r="D9" s="52" t="s">
        <v>12</v>
      </c>
      <c r="E9" s="53" t="s">
        <v>13</v>
      </c>
      <c r="F9" s="41"/>
      <c r="G9" s="54"/>
      <c r="H9" s="54"/>
      <c r="I9" s="54"/>
      <c r="J9" s="41"/>
      <c r="K9" s="41"/>
      <c r="L9" s="41"/>
      <c r="M9" s="41"/>
      <c r="N9" s="88" t="s">
        <v>102</v>
      </c>
      <c r="O9" s="88"/>
      <c r="P9" s="88"/>
    </row>
    <row r="10" spans="1:16" ht="15.5" thickBot="1" x14ac:dyDescent="0.45">
      <c r="A10" s="55"/>
      <c r="B10" s="56"/>
      <c r="C10" s="57"/>
      <c r="D10" s="56"/>
      <c r="E10" s="58"/>
      <c r="F10" s="41"/>
      <c r="G10" s="41"/>
      <c r="H10" s="41"/>
      <c r="I10" s="41"/>
      <c r="J10" s="41"/>
      <c r="K10" s="41"/>
      <c r="L10" s="41"/>
      <c r="M10" s="41"/>
      <c r="N10" s="89"/>
      <c r="O10" s="89"/>
      <c r="P10" s="89"/>
    </row>
    <row r="11" spans="1:16" ht="70" x14ac:dyDescent="0.4">
      <c r="A11" s="42" t="s">
        <v>2</v>
      </c>
      <c r="B11" s="43" t="s">
        <v>4</v>
      </c>
      <c r="C11" s="59" t="s">
        <v>14</v>
      </c>
      <c r="D11" s="59" t="s">
        <v>15</v>
      </c>
      <c r="E11" s="59" t="s">
        <v>97</v>
      </c>
      <c r="F11" s="59" t="s">
        <v>98</v>
      </c>
      <c r="G11" s="121" t="s">
        <v>225</v>
      </c>
      <c r="H11" s="121" t="s">
        <v>226</v>
      </c>
      <c r="I11" s="120" t="s">
        <v>97</v>
      </c>
      <c r="J11" s="120" t="s">
        <v>98</v>
      </c>
      <c r="K11" s="44" t="s">
        <v>16</v>
      </c>
      <c r="L11" s="41"/>
      <c r="M11" s="41"/>
      <c r="N11" s="88" t="s">
        <v>103</v>
      </c>
      <c r="O11" s="88"/>
      <c r="P11" s="88"/>
    </row>
    <row r="12" spans="1:16" ht="15.5" thickBot="1" x14ac:dyDescent="0.45">
      <c r="A12" s="60"/>
      <c r="B12" s="61"/>
      <c r="C12" s="61"/>
      <c r="D12" s="61"/>
      <c r="E12" s="61"/>
      <c r="F12" s="61"/>
      <c r="G12" s="61"/>
      <c r="H12" s="61"/>
      <c r="I12" s="62"/>
      <c r="J12" s="62"/>
      <c r="K12" s="62"/>
      <c r="L12" s="41"/>
      <c r="M12" s="41"/>
      <c r="N12" s="89"/>
      <c r="O12" s="89"/>
      <c r="P12" s="89"/>
    </row>
    <row r="13" spans="1:16" ht="84" x14ac:dyDescent="0.4">
      <c r="A13" s="42" t="s">
        <v>217</v>
      </c>
      <c r="B13" s="59" t="s">
        <v>5</v>
      </c>
      <c r="C13" s="59" t="s">
        <v>218</v>
      </c>
      <c r="D13" s="120" t="s">
        <v>219</v>
      </c>
      <c r="E13" s="59" t="s">
        <v>17</v>
      </c>
      <c r="F13" s="59" t="s">
        <v>3</v>
      </c>
      <c r="G13" s="44" t="s">
        <v>41</v>
      </c>
      <c r="H13" s="41"/>
      <c r="I13" s="41"/>
      <c r="J13" s="41"/>
      <c r="K13" s="41"/>
      <c r="L13" s="41"/>
      <c r="M13" s="41"/>
      <c r="N13" s="88" t="s">
        <v>104</v>
      </c>
      <c r="O13" s="88"/>
      <c r="P13" s="88"/>
    </row>
    <row r="14" spans="1:16" ht="15.5" thickBot="1" x14ac:dyDescent="0.45">
      <c r="A14" s="45"/>
      <c r="B14" s="46"/>
      <c r="C14" s="46"/>
      <c r="D14" s="46"/>
      <c r="E14" s="46"/>
      <c r="F14" s="46"/>
      <c r="G14" s="50"/>
      <c r="H14" s="41"/>
      <c r="I14" s="41"/>
      <c r="J14" s="41"/>
      <c r="K14" s="41"/>
      <c r="L14" s="41"/>
      <c r="M14" s="41"/>
      <c r="N14" s="89"/>
      <c r="O14" s="89"/>
      <c r="P14" s="89"/>
    </row>
    <row r="15" spans="1:16" ht="15" x14ac:dyDescent="0.4">
      <c r="A15" s="54"/>
      <c r="B15" s="54"/>
      <c r="C15" s="54"/>
      <c r="D15" s="54"/>
      <c r="E15" s="54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16" s="4" customFormat="1" ht="22" x14ac:dyDescent="0.35">
      <c r="A16" s="94" t="s">
        <v>18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7" ht="15" x14ac:dyDescent="0.4">
      <c r="A17" s="63" t="s">
        <v>33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7" ht="15.5" thickBot="1" x14ac:dyDescent="0.45">
      <c r="A18" s="41"/>
      <c r="B18" s="41"/>
      <c r="C18" s="41"/>
      <c r="D18" s="41"/>
      <c r="E18" s="41"/>
      <c r="F18" s="41"/>
      <c r="G18" s="41"/>
      <c r="H18" s="64">
        <f>SUM(H20:H42)</f>
        <v>0</v>
      </c>
      <c r="I18" s="64">
        <f t="shared" ref="I18:L18" si="0">SUM(I20:I42)</f>
        <v>0</v>
      </c>
      <c r="J18" s="64">
        <f t="shared" si="0"/>
        <v>0</v>
      </c>
      <c r="K18" s="64">
        <f t="shared" si="0"/>
        <v>0</v>
      </c>
      <c r="L18" s="64">
        <f t="shared" si="0"/>
        <v>0</v>
      </c>
      <c r="M18" s="41"/>
      <c r="N18" s="41"/>
      <c r="O18" s="41"/>
      <c r="P18" s="41"/>
    </row>
    <row r="19" spans="1:17" ht="98" x14ac:dyDescent="0.35">
      <c r="A19" s="65" t="s">
        <v>94</v>
      </c>
      <c r="B19" s="66" t="s">
        <v>221</v>
      </c>
      <c r="C19" s="67" t="s">
        <v>23</v>
      </c>
      <c r="D19" s="67" t="s">
        <v>105</v>
      </c>
      <c r="E19" s="67" t="s">
        <v>24</v>
      </c>
      <c r="F19" s="67" t="s">
        <v>26</v>
      </c>
      <c r="G19" s="67" t="s">
        <v>34</v>
      </c>
      <c r="H19" s="66" t="s">
        <v>25</v>
      </c>
      <c r="I19" s="67" t="s">
        <v>19</v>
      </c>
      <c r="J19" s="67" t="s">
        <v>20</v>
      </c>
      <c r="K19" s="67" t="s">
        <v>21</v>
      </c>
      <c r="L19" s="67" t="s">
        <v>22</v>
      </c>
      <c r="M19" s="66" t="s">
        <v>28</v>
      </c>
      <c r="N19" s="67" t="s">
        <v>29</v>
      </c>
      <c r="O19" s="67" t="s">
        <v>30</v>
      </c>
      <c r="P19" s="68" t="s">
        <v>31</v>
      </c>
      <c r="Q19" s="1"/>
    </row>
    <row r="20" spans="1:17" x14ac:dyDescent="0.35">
      <c r="A20" s="69"/>
      <c r="B20" s="70"/>
      <c r="C20" s="71"/>
      <c r="D20" s="72"/>
      <c r="E20" s="72"/>
      <c r="F20" s="72"/>
      <c r="G20" s="71"/>
      <c r="H20" s="70"/>
      <c r="I20" s="72"/>
      <c r="J20" s="72"/>
      <c r="K20" s="72"/>
      <c r="L20" s="72"/>
      <c r="M20" s="70"/>
      <c r="N20" s="71"/>
      <c r="O20" s="73"/>
      <c r="P20" s="74"/>
    </row>
    <row r="21" spans="1:17" x14ac:dyDescent="0.35">
      <c r="A21" s="69"/>
      <c r="B21" s="70"/>
      <c r="C21" s="71"/>
      <c r="D21" s="72"/>
      <c r="E21" s="72"/>
      <c r="F21" s="72"/>
      <c r="G21" s="71"/>
      <c r="H21" s="70"/>
      <c r="I21" s="72"/>
      <c r="J21" s="72"/>
      <c r="K21" s="72"/>
      <c r="L21" s="72"/>
      <c r="M21" s="70"/>
      <c r="N21" s="71"/>
      <c r="O21" s="73"/>
      <c r="P21" s="74"/>
    </row>
    <row r="22" spans="1:17" x14ac:dyDescent="0.35">
      <c r="A22" s="69"/>
      <c r="B22" s="70"/>
      <c r="C22" s="71"/>
      <c r="D22" s="72"/>
      <c r="E22" s="72"/>
      <c r="F22" s="72"/>
      <c r="G22" s="71"/>
      <c r="H22" s="70"/>
      <c r="I22" s="72"/>
      <c r="J22" s="72"/>
      <c r="K22" s="72"/>
      <c r="L22" s="72"/>
      <c r="M22" s="70"/>
      <c r="N22" s="71"/>
      <c r="O22" s="73"/>
      <c r="P22" s="74"/>
    </row>
    <row r="23" spans="1:17" x14ac:dyDescent="0.35">
      <c r="A23" s="69"/>
      <c r="B23" s="70"/>
      <c r="C23" s="71"/>
      <c r="D23" s="72"/>
      <c r="E23" s="72"/>
      <c r="F23" s="72"/>
      <c r="G23" s="71"/>
      <c r="H23" s="70"/>
      <c r="I23" s="72"/>
      <c r="J23" s="72"/>
      <c r="K23" s="72"/>
      <c r="L23" s="72"/>
      <c r="M23" s="70"/>
      <c r="N23" s="71"/>
      <c r="O23" s="73"/>
      <c r="P23" s="74"/>
    </row>
    <row r="24" spans="1:17" x14ac:dyDescent="0.35">
      <c r="A24" s="69"/>
      <c r="B24" s="70"/>
      <c r="C24" s="71"/>
      <c r="D24" s="72"/>
      <c r="E24" s="72"/>
      <c r="F24" s="72"/>
      <c r="G24" s="71"/>
      <c r="H24" s="70"/>
      <c r="I24" s="72"/>
      <c r="J24" s="72"/>
      <c r="K24" s="72"/>
      <c r="L24" s="72"/>
      <c r="M24" s="70"/>
      <c r="N24" s="71"/>
      <c r="O24" s="73"/>
      <c r="P24" s="74"/>
    </row>
    <row r="25" spans="1:17" x14ac:dyDescent="0.35">
      <c r="A25" s="69"/>
      <c r="B25" s="70"/>
      <c r="C25" s="71"/>
      <c r="D25" s="72"/>
      <c r="E25" s="72"/>
      <c r="F25" s="72"/>
      <c r="G25" s="71"/>
      <c r="H25" s="70"/>
      <c r="I25" s="72"/>
      <c r="J25" s="72"/>
      <c r="K25" s="72"/>
      <c r="L25" s="72"/>
      <c r="M25" s="70"/>
      <c r="N25" s="71"/>
      <c r="O25" s="73"/>
      <c r="P25" s="74"/>
    </row>
    <row r="26" spans="1:17" x14ac:dyDescent="0.35">
      <c r="A26" s="69"/>
      <c r="B26" s="70"/>
      <c r="C26" s="71"/>
      <c r="D26" s="72"/>
      <c r="E26" s="72"/>
      <c r="F26" s="72"/>
      <c r="G26" s="71"/>
      <c r="H26" s="70"/>
      <c r="I26" s="72"/>
      <c r="J26" s="72"/>
      <c r="K26" s="72"/>
      <c r="L26" s="72"/>
      <c r="M26" s="70"/>
      <c r="N26" s="71"/>
      <c r="O26" s="73"/>
      <c r="P26" s="74"/>
    </row>
    <row r="27" spans="1:17" x14ac:dyDescent="0.35">
      <c r="A27" s="69"/>
      <c r="B27" s="70"/>
      <c r="C27" s="71"/>
      <c r="D27" s="72"/>
      <c r="E27" s="72"/>
      <c r="F27" s="72"/>
      <c r="G27" s="71"/>
      <c r="H27" s="70"/>
      <c r="I27" s="72"/>
      <c r="J27" s="72"/>
      <c r="K27" s="72"/>
      <c r="L27" s="72"/>
      <c r="M27" s="70"/>
      <c r="N27" s="71"/>
      <c r="O27" s="73"/>
      <c r="P27" s="74"/>
    </row>
    <row r="28" spans="1:17" x14ac:dyDescent="0.35">
      <c r="A28" s="69"/>
      <c r="B28" s="70"/>
      <c r="C28" s="71"/>
      <c r="D28" s="72"/>
      <c r="E28" s="72"/>
      <c r="F28" s="72"/>
      <c r="G28" s="71"/>
      <c r="H28" s="70"/>
      <c r="I28" s="72"/>
      <c r="J28" s="72"/>
      <c r="K28" s="72"/>
      <c r="L28" s="72"/>
      <c r="M28" s="70"/>
      <c r="N28" s="71"/>
      <c r="O28" s="73"/>
      <c r="P28" s="74"/>
    </row>
    <row r="29" spans="1:17" x14ac:dyDescent="0.35">
      <c r="A29" s="69"/>
      <c r="B29" s="70"/>
      <c r="C29" s="71"/>
      <c r="D29" s="72"/>
      <c r="E29" s="72"/>
      <c r="F29" s="72"/>
      <c r="G29" s="71"/>
      <c r="H29" s="70"/>
      <c r="I29" s="72"/>
      <c r="J29" s="72"/>
      <c r="K29" s="72"/>
      <c r="L29" s="72"/>
      <c r="M29" s="70"/>
      <c r="N29" s="71"/>
      <c r="O29" s="73"/>
      <c r="P29" s="74"/>
    </row>
    <row r="30" spans="1:17" x14ac:dyDescent="0.35">
      <c r="A30" s="69"/>
      <c r="B30" s="70"/>
      <c r="C30" s="71"/>
      <c r="D30" s="72"/>
      <c r="E30" s="72"/>
      <c r="F30" s="72"/>
      <c r="G30" s="71"/>
      <c r="H30" s="70"/>
      <c r="I30" s="72"/>
      <c r="J30" s="72"/>
      <c r="K30" s="72"/>
      <c r="L30" s="72"/>
      <c r="M30" s="70"/>
      <c r="N30" s="71"/>
      <c r="O30" s="73"/>
      <c r="P30" s="74"/>
    </row>
    <row r="31" spans="1:17" x14ac:dyDescent="0.35">
      <c r="A31" s="69"/>
      <c r="B31" s="70"/>
      <c r="C31" s="71"/>
      <c r="D31" s="72"/>
      <c r="E31" s="72"/>
      <c r="F31" s="72"/>
      <c r="G31" s="71"/>
      <c r="H31" s="70"/>
      <c r="I31" s="72"/>
      <c r="J31" s="72"/>
      <c r="K31" s="72"/>
      <c r="L31" s="72"/>
      <c r="M31" s="70"/>
      <c r="N31" s="71"/>
      <c r="O31" s="73"/>
      <c r="P31" s="74"/>
    </row>
    <row r="32" spans="1:17" x14ac:dyDescent="0.35">
      <c r="A32" s="69"/>
      <c r="B32" s="70"/>
      <c r="C32" s="71"/>
      <c r="D32" s="72"/>
      <c r="E32" s="72"/>
      <c r="F32" s="72"/>
      <c r="G32" s="71"/>
      <c r="H32" s="70"/>
      <c r="I32" s="72"/>
      <c r="J32" s="72"/>
      <c r="K32" s="72"/>
      <c r="L32" s="72"/>
      <c r="M32" s="70"/>
      <c r="N32" s="71"/>
      <c r="O32" s="73"/>
      <c r="P32" s="74"/>
    </row>
    <row r="33" spans="1:16" x14ac:dyDescent="0.35">
      <c r="A33" s="69"/>
      <c r="B33" s="70"/>
      <c r="C33" s="71"/>
      <c r="D33" s="72"/>
      <c r="E33" s="72"/>
      <c r="F33" s="72"/>
      <c r="G33" s="71"/>
      <c r="H33" s="70"/>
      <c r="I33" s="72"/>
      <c r="J33" s="72"/>
      <c r="K33" s="72"/>
      <c r="L33" s="72"/>
      <c r="M33" s="70"/>
      <c r="N33" s="71"/>
      <c r="O33" s="73"/>
      <c r="P33" s="74"/>
    </row>
    <row r="34" spans="1:16" x14ac:dyDescent="0.35">
      <c r="A34" s="69"/>
      <c r="B34" s="70"/>
      <c r="C34" s="71"/>
      <c r="D34" s="72"/>
      <c r="E34" s="72"/>
      <c r="F34" s="72"/>
      <c r="G34" s="71"/>
      <c r="H34" s="70"/>
      <c r="I34" s="72"/>
      <c r="J34" s="72"/>
      <c r="K34" s="72"/>
      <c r="L34" s="72"/>
      <c r="M34" s="70"/>
      <c r="N34" s="71"/>
      <c r="O34" s="73"/>
      <c r="P34" s="74"/>
    </row>
    <row r="35" spans="1:16" x14ac:dyDescent="0.35">
      <c r="A35" s="69"/>
      <c r="B35" s="70"/>
      <c r="C35" s="71"/>
      <c r="D35" s="72"/>
      <c r="E35" s="72"/>
      <c r="F35" s="72"/>
      <c r="G35" s="71"/>
      <c r="H35" s="70"/>
      <c r="I35" s="72"/>
      <c r="J35" s="72"/>
      <c r="K35" s="72"/>
      <c r="L35" s="72"/>
      <c r="M35" s="70"/>
      <c r="N35" s="71"/>
      <c r="O35" s="73"/>
      <c r="P35" s="74"/>
    </row>
    <row r="36" spans="1:16" x14ac:dyDescent="0.35">
      <c r="A36" s="69"/>
      <c r="B36" s="70"/>
      <c r="C36" s="71"/>
      <c r="D36" s="72"/>
      <c r="E36" s="72"/>
      <c r="F36" s="72"/>
      <c r="G36" s="71"/>
      <c r="H36" s="70"/>
      <c r="I36" s="72"/>
      <c r="J36" s="72"/>
      <c r="K36" s="72"/>
      <c r="L36" s="72"/>
      <c r="M36" s="70"/>
      <c r="N36" s="71"/>
      <c r="O36" s="73"/>
      <c r="P36" s="74"/>
    </row>
    <row r="37" spans="1:16" x14ac:dyDescent="0.35">
      <c r="A37" s="69"/>
      <c r="B37" s="70"/>
      <c r="C37" s="71"/>
      <c r="D37" s="72"/>
      <c r="E37" s="72"/>
      <c r="F37" s="72"/>
      <c r="G37" s="71"/>
      <c r="H37" s="70"/>
      <c r="I37" s="72"/>
      <c r="J37" s="72"/>
      <c r="K37" s="72"/>
      <c r="L37" s="72"/>
      <c r="M37" s="70"/>
      <c r="N37" s="71"/>
      <c r="O37" s="73"/>
      <c r="P37" s="74"/>
    </row>
    <row r="38" spans="1:16" x14ac:dyDescent="0.35">
      <c r="A38" s="69"/>
      <c r="B38" s="70"/>
      <c r="C38" s="71"/>
      <c r="D38" s="72"/>
      <c r="E38" s="72"/>
      <c r="F38" s="72"/>
      <c r="G38" s="71"/>
      <c r="H38" s="70"/>
      <c r="I38" s="72"/>
      <c r="J38" s="72"/>
      <c r="K38" s="72"/>
      <c r="L38" s="72"/>
      <c r="M38" s="70"/>
      <c r="N38" s="71"/>
      <c r="O38" s="73"/>
      <c r="P38" s="74"/>
    </row>
    <row r="39" spans="1:16" x14ac:dyDescent="0.35">
      <c r="A39" s="69"/>
      <c r="B39" s="70"/>
      <c r="C39" s="71"/>
      <c r="D39" s="72"/>
      <c r="E39" s="72"/>
      <c r="F39" s="72"/>
      <c r="G39" s="71"/>
      <c r="H39" s="70"/>
      <c r="I39" s="72"/>
      <c r="J39" s="72"/>
      <c r="K39" s="72"/>
      <c r="L39" s="72"/>
      <c r="M39" s="70"/>
      <c r="N39" s="71"/>
      <c r="O39" s="73"/>
      <c r="P39" s="74"/>
    </row>
    <row r="40" spans="1:16" ht="15" thickBot="1" x14ac:dyDescent="0.4">
      <c r="A40" s="75"/>
      <c r="B40" s="76"/>
      <c r="C40" s="77"/>
      <c r="D40" s="61"/>
      <c r="E40" s="61"/>
      <c r="F40" s="61"/>
      <c r="G40" s="77"/>
      <c r="H40" s="76"/>
      <c r="I40" s="61"/>
      <c r="J40" s="61"/>
      <c r="K40" s="61"/>
      <c r="L40" s="61"/>
      <c r="M40" s="76"/>
      <c r="N40" s="77"/>
      <c r="O40" s="78"/>
      <c r="P40" s="62"/>
    </row>
    <row r="41" spans="1:16" ht="15" x14ac:dyDescent="0.4">
      <c r="A41" s="79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ht="15" x14ac:dyDescent="0.4">
      <c r="A42" s="8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7.399999999999999" customHeight="1" x14ac:dyDescent="0.35">
      <c r="A43" s="91" t="s">
        <v>193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22" x14ac:dyDescent="0.6">
      <c r="A44" s="92" t="s">
        <v>220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1:16" ht="15.5" thickBo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ht="70" x14ac:dyDescent="0.4">
      <c r="A46" s="81" t="s">
        <v>2</v>
      </c>
      <c r="B46" s="82" t="s">
        <v>36</v>
      </c>
      <c r="C46" s="83" t="s">
        <v>14</v>
      </c>
      <c r="D46" s="83" t="s">
        <v>15</v>
      </c>
      <c r="E46" s="83" t="s">
        <v>97</v>
      </c>
      <c r="F46" s="83" t="s">
        <v>98</v>
      </c>
      <c r="G46" s="82" t="s">
        <v>223</v>
      </c>
      <c r="H46" s="82" t="s">
        <v>224</v>
      </c>
      <c r="I46" s="122" t="s">
        <v>97</v>
      </c>
      <c r="J46" s="122" t="s">
        <v>98</v>
      </c>
      <c r="K46" s="84" t="s">
        <v>93</v>
      </c>
      <c r="L46" s="41"/>
      <c r="M46" s="41"/>
      <c r="N46" s="90" t="s">
        <v>99</v>
      </c>
      <c r="O46" s="90"/>
      <c r="P46" s="90"/>
    </row>
    <row r="47" spans="1:16" ht="15.5" thickBot="1" x14ac:dyDescent="0.4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2"/>
      <c r="L47" s="41"/>
      <c r="M47" s="41"/>
      <c r="N47" s="87"/>
      <c r="O47" s="87"/>
      <c r="P47" s="87"/>
    </row>
    <row r="48" spans="1:16" ht="42" x14ac:dyDescent="0.4">
      <c r="A48" s="81" t="s">
        <v>37</v>
      </c>
      <c r="B48" s="83" t="s">
        <v>38</v>
      </c>
      <c r="C48" s="83" t="s">
        <v>39</v>
      </c>
      <c r="D48" s="83" t="s">
        <v>40</v>
      </c>
      <c r="E48" s="83" t="s">
        <v>3</v>
      </c>
      <c r="F48" s="84" t="s">
        <v>42</v>
      </c>
      <c r="G48" s="41"/>
      <c r="H48" s="41"/>
      <c r="I48" s="41"/>
      <c r="J48" s="41"/>
      <c r="K48" s="41"/>
      <c r="L48" s="41"/>
      <c r="M48" s="41"/>
      <c r="N48" s="90" t="s">
        <v>100</v>
      </c>
      <c r="O48" s="90"/>
      <c r="P48" s="90"/>
    </row>
    <row r="49" spans="1:16" ht="15.5" thickBot="1" x14ac:dyDescent="0.45">
      <c r="A49" s="60"/>
      <c r="B49" s="61"/>
      <c r="C49" s="61"/>
      <c r="D49" s="61"/>
      <c r="E49" s="61"/>
      <c r="F49" s="62"/>
      <c r="G49" s="41"/>
      <c r="H49" s="41"/>
      <c r="I49" s="41"/>
      <c r="J49" s="41"/>
      <c r="K49" s="41"/>
      <c r="L49" s="41"/>
      <c r="M49" s="41"/>
      <c r="N49" s="87"/>
      <c r="O49" s="87"/>
      <c r="P49" s="87"/>
    </row>
    <row r="50" spans="1:16" ht="15" x14ac:dyDescent="0.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ht="17.5" x14ac:dyDescent="0.5">
      <c r="A51" s="63" t="s">
        <v>96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ht="17.5" x14ac:dyDescent="0.5">
      <c r="A52" s="63" t="s">
        <v>106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</row>
    <row r="53" spans="1:16" ht="17.5" x14ac:dyDescent="0.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8" spans="1:16" x14ac:dyDescent="0.35">
      <c r="J58" s="1"/>
    </row>
    <row r="59" spans="1:16" x14ac:dyDescent="0.35">
      <c r="J59" s="1"/>
    </row>
    <row r="60" spans="1:16" ht="18.5" x14ac:dyDescent="0.45">
      <c r="K60" s="3"/>
    </row>
  </sheetData>
  <mergeCells count="19">
    <mergeCell ref="A16:P16"/>
    <mergeCell ref="A2:P2"/>
    <mergeCell ref="A3:P3"/>
    <mergeCell ref="A1:P1"/>
    <mergeCell ref="N49:P49"/>
    <mergeCell ref="N7:P7"/>
    <mergeCell ref="N8:P8"/>
    <mergeCell ref="N9:P9"/>
    <mergeCell ref="N10:P10"/>
    <mergeCell ref="N11:P11"/>
    <mergeCell ref="N12:P12"/>
    <mergeCell ref="N13:P13"/>
    <mergeCell ref="N14:P14"/>
    <mergeCell ref="N46:P46"/>
    <mergeCell ref="N47:P47"/>
    <mergeCell ref="N48:P48"/>
    <mergeCell ref="A43:P43"/>
    <mergeCell ref="A44:P44"/>
    <mergeCell ref="A5:P5"/>
  </mergeCells>
  <dataValidations count="7">
    <dataValidation type="list" allowBlank="1" showInputMessage="1" showErrorMessage="1" sqref="J8">
      <formula1>académie_de_référénce</formula1>
    </dataValidation>
    <dataValidation type="list" allowBlank="1" showInputMessage="1" showErrorMessage="1" sqref="F8">
      <formula1>Ministère_tutelle</formula1>
    </dataValidation>
    <dataValidation type="list" allowBlank="1" showInputMessage="1" showErrorMessage="1" sqref="D8">
      <formula1>Type_établissement_tête</formula1>
    </dataValidation>
    <dataValidation type="list" allowBlank="1" showInputMessage="1" showErrorMessage="1" sqref="C8">
      <formula1>Type_formations_têtes</formula1>
    </dataValidation>
    <dataValidation type="list" allowBlank="1" showInputMessage="1" showErrorMessage="1" sqref="C20:C40">
      <formula1>Catégorie_établissement_encordé</formula1>
    </dataValidation>
    <dataValidation type="list" allowBlank="1" showInputMessage="1" showErrorMessage="1" sqref="G20:G40">
      <formula1>Nouvel_établissement_?</formula1>
    </dataValidation>
    <dataValidation type="list" allowBlank="1" showInputMessage="1" showErrorMessage="1" sqref="N20:N40">
      <formula1>Statut_référent</formula1>
    </dataValidation>
  </dataValidations>
  <printOptions horizontalCentered="1"/>
  <pageMargins left="0.9055118110236221" right="0.70866141732283472" top="0.35433070866141736" bottom="0.35433070866141736" header="0.31496062992125984" footer="0.31496062992125984"/>
  <pageSetup paperSize="8" scale="7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85" zoomScaleNormal="85" zoomScaleSheetLayoutView="96"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H7" sqref="H7:K7"/>
    </sheetView>
  </sheetViews>
  <sheetFormatPr baseColWidth="10" defaultColWidth="11.54296875" defaultRowHeight="14.5" x14ac:dyDescent="0.35"/>
  <cols>
    <col min="1" max="16384" width="11.54296875" style="5"/>
  </cols>
  <sheetData>
    <row r="1" spans="1:14" ht="71.400000000000006" customHeight="1" x14ac:dyDescent="0.3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" thickBot="1" x14ac:dyDescent="0.4">
      <c r="A2" s="5" t="s">
        <v>192</v>
      </c>
    </row>
    <row r="3" spans="1:14" ht="43.25" customHeight="1" thickBot="1" x14ac:dyDescent="0.4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</row>
    <row r="5" spans="1:14" ht="15" thickBot="1" x14ac:dyDescent="0.4"/>
    <row r="6" spans="1:14" ht="29.4" customHeight="1" thickBot="1" x14ac:dyDescent="0.4">
      <c r="A6" s="109" t="s">
        <v>151</v>
      </c>
      <c r="B6" s="109"/>
      <c r="C6" s="109"/>
      <c r="D6" s="109"/>
      <c r="E6" s="6" t="s">
        <v>152</v>
      </c>
      <c r="F6" s="7" t="s">
        <v>153</v>
      </c>
      <c r="G6" s="7" t="s">
        <v>155</v>
      </c>
      <c r="H6" s="110" t="s">
        <v>154</v>
      </c>
      <c r="I6" s="110"/>
      <c r="J6" s="110"/>
      <c r="K6" s="110"/>
      <c r="L6" s="6" t="s">
        <v>152</v>
      </c>
      <c r="M6" s="8" t="s">
        <v>153</v>
      </c>
      <c r="N6" s="8" t="s">
        <v>155</v>
      </c>
    </row>
    <row r="7" spans="1:14" ht="27" customHeight="1" thickBot="1" x14ac:dyDescent="0.4">
      <c r="A7" s="105" t="s">
        <v>150</v>
      </c>
      <c r="B7" s="105"/>
      <c r="C7" s="105"/>
      <c r="D7" s="105"/>
      <c r="E7" s="23">
        <f>SUM(E8:E10)</f>
        <v>0</v>
      </c>
      <c r="F7" s="24">
        <f>SUM(F8:F10)</f>
        <v>0</v>
      </c>
      <c r="G7" s="25" t="e">
        <f>F7/E7</f>
        <v>#DIV/0!</v>
      </c>
      <c r="H7" s="104" t="s">
        <v>158</v>
      </c>
      <c r="I7" s="104"/>
      <c r="J7" s="104"/>
      <c r="K7" s="104"/>
      <c r="L7" s="23">
        <f>L8</f>
        <v>0</v>
      </c>
      <c r="M7" s="35">
        <f>M8</f>
        <v>0</v>
      </c>
      <c r="N7" s="36" t="e">
        <f t="shared" ref="N7:N12" si="0">M7/L7</f>
        <v>#DIV/0!</v>
      </c>
    </row>
    <row r="8" spans="1:14" ht="29.4" customHeight="1" thickBot="1" x14ac:dyDescent="0.4">
      <c r="A8" s="96" t="s">
        <v>149</v>
      </c>
      <c r="B8" s="96"/>
      <c r="C8" s="96"/>
      <c r="D8" s="96"/>
      <c r="E8" s="9"/>
      <c r="F8" s="10"/>
      <c r="G8" s="26" t="e">
        <f>F8/E8</f>
        <v>#DIV/0!</v>
      </c>
      <c r="H8" s="96" t="s">
        <v>159</v>
      </c>
      <c r="I8" s="96"/>
      <c r="J8" s="96"/>
      <c r="K8" s="96"/>
      <c r="L8" s="9"/>
      <c r="M8" s="10"/>
      <c r="N8" s="26" t="e">
        <f t="shared" si="0"/>
        <v>#DIV/0!</v>
      </c>
    </row>
    <row r="9" spans="1:14" ht="15" customHeight="1" thickBot="1" x14ac:dyDescent="0.4">
      <c r="A9" s="96" t="s">
        <v>148</v>
      </c>
      <c r="B9" s="96"/>
      <c r="C9" s="96"/>
      <c r="D9" s="96"/>
      <c r="E9" s="9"/>
      <c r="F9" s="10"/>
      <c r="G9" s="26" t="e">
        <f t="shared" ref="G9:G36" si="1">F9/E9</f>
        <v>#DIV/0!</v>
      </c>
      <c r="H9" s="104" t="s">
        <v>160</v>
      </c>
      <c r="I9" s="104"/>
      <c r="J9" s="104"/>
      <c r="K9" s="104"/>
      <c r="L9" s="23">
        <f>L10</f>
        <v>0</v>
      </c>
      <c r="M9" s="38">
        <f t="shared" ref="M9" si="2">M10</f>
        <v>0</v>
      </c>
      <c r="N9" s="37" t="e">
        <f t="shared" si="0"/>
        <v>#DIV/0!</v>
      </c>
    </row>
    <row r="10" spans="1:14" ht="15" thickBot="1" x14ac:dyDescent="0.4">
      <c r="A10" s="96" t="s">
        <v>147</v>
      </c>
      <c r="B10" s="96"/>
      <c r="C10" s="96"/>
      <c r="D10" s="96"/>
      <c r="E10" s="9"/>
      <c r="F10" s="10"/>
      <c r="G10" s="26" t="e">
        <f t="shared" si="1"/>
        <v>#DIV/0!</v>
      </c>
      <c r="H10" s="96" t="s">
        <v>161</v>
      </c>
      <c r="I10" s="96"/>
      <c r="J10" s="96"/>
      <c r="K10" s="96"/>
      <c r="L10" s="9"/>
      <c r="M10" s="10"/>
      <c r="N10" s="26" t="e">
        <f t="shared" si="0"/>
        <v>#DIV/0!</v>
      </c>
    </row>
    <row r="11" spans="1:14" ht="15" thickBot="1" x14ac:dyDescent="0.4">
      <c r="A11" s="105" t="s">
        <v>146</v>
      </c>
      <c r="B11" s="105"/>
      <c r="C11" s="105"/>
      <c r="D11" s="105"/>
      <c r="E11" s="23">
        <f>SUM(E12:E16)</f>
        <v>0</v>
      </c>
      <c r="F11" s="24">
        <f>SUM(F12:F16)</f>
        <v>0</v>
      </c>
      <c r="G11" s="27" t="e">
        <f t="shared" si="1"/>
        <v>#DIV/0!</v>
      </c>
      <c r="H11" s="104" t="s">
        <v>145</v>
      </c>
      <c r="I11" s="104"/>
      <c r="J11" s="104"/>
      <c r="K11" s="104"/>
      <c r="L11" s="23">
        <f>SUM(L12:L25)</f>
        <v>0</v>
      </c>
      <c r="M11" s="38">
        <f t="shared" ref="M11" si="3">SUM(M12:M25)</f>
        <v>0</v>
      </c>
      <c r="N11" s="37" t="e">
        <f t="shared" si="0"/>
        <v>#DIV/0!</v>
      </c>
    </row>
    <row r="12" spans="1:14" ht="15" thickBot="1" x14ac:dyDescent="0.4">
      <c r="A12" s="96" t="s">
        <v>144</v>
      </c>
      <c r="B12" s="96"/>
      <c r="C12" s="96"/>
      <c r="D12" s="96"/>
      <c r="E12" s="9"/>
      <c r="F12" s="10"/>
      <c r="G12" s="26" t="e">
        <f t="shared" si="1"/>
        <v>#DIV/0!</v>
      </c>
      <c r="H12" s="96" t="s">
        <v>190</v>
      </c>
      <c r="I12" s="96"/>
      <c r="J12" s="96"/>
      <c r="K12" s="96"/>
      <c r="L12" s="9"/>
      <c r="M12" s="10"/>
      <c r="N12" s="26" t="e">
        <f t="shared" si="0"/>
        <v>#DIV/0!</v>
      </c>
    </row>
    <row r="13" spans="1:14" ht="15" thickBot="1" x14ac:dyDescent="0.4">
      <c r="A13" s="96" t="s">
        <v>143</v>
      </c>
      <c r="B13" s="96"/>
      <c r="C13" s="96"/>
      <c r="D13" s="96"/>
      <c r="E13" s="9"/>
      <c r="F13" s="10"/>
      <c r="G13" s="26" t="e">
        <f t="shared" si="1"/>
        <v>#DIV/0!</v>
      </c>
      <c r="H13" s="96" t="s">
        <v>191</v>
      </c>
      <c r="I13" s="96"/>
      <c r="J13" s="96"/>
      <c r="K13" s="96"/>
      <c r="L13" s="9"/>
      <c r="M13" s="10"/>
      <c r="N13" s="26" t="e">
        <f t="shared" ref="N13:N25" si="4">M13/L13</f>
        <v>#DIV/0!</v>
      </c>
    </row>
    <row r="14" spans="1:14" ht="15" customHeight="1" thickBot="1" x14ac:dyDescent="0.4">
      <c r="A14" s="96" t="s">
        <v>141</v>
      </c>
      <c r="B14" s="96"/>
      <c r="C14" s="96"/>
      <c r="D14" s="96"/>
      <c r="E14" s="9"/>
      <c r="F14" s="10"/>
      <c r="G14" s="26" t="e">
        <f t="shared" si="1"/>
        <v>#DIV/0!</v>
      </c>
      <c r="H14" s="96" t="s">
        <v>142</v>
      </c>
      <c r="I14" s="96"/>
      <c r="J14" s="96"/>
      <c r="K14" s="96"/>
      <c r="L14" s="9"/>
      <c r="M14" s="10"/>
      <c r="N14" s="26" t="e">
        <f t="shared" si="4"/>
        <v>#DIV/0!</v>
      </c>
    </row>
    <row r="15" spans="1:14" ht="15" customHeight="1" thickBot="1" x14ac:dyDescent="0.4">
      <c r="A15" s="96" t="s">
        <v>140</v>
      </c>
      <c r="B15" s="96"/>
      <c r="C15" s="96"/>
      <c r="D15" s="96"/>
      <c r="E15" s="9"/>
      <c r="F15" s="10"/>
      <c r="G15" s="26" t="e">
        <f t="shared" si="1"/>
        <v>#DIV/0!</v>
      </c>
      <c r="H15" s="106" t="s">
        <v>162</v>
      </c>
      <c r="I15" s="107"/>
      <c r="J15" s="107"/>
      <c r="K15" s="108"/>
      <c r="L15" s="9"/>
      <c r="M15" s="10"/>
      <c r="N15" s="26" t="e">
        <f t="shared" si="4"/>
        <v>#DIV/0!</v>
      </c>
    </row>
    <row r="16" spans="1:14" ht="15" customHeight="1" thickBot="1" x14ac:dyDescent="0.4">
      <c r="A16" s="96" t="s">
        <v>139</v>
      </c>
      <c r="B16" s="96"/>
      <c r="C16" s="96"/>
      <c r="D16" s="96"/>
      <c r="E16" s="9"/>
      <c r="F16" s="10"/>
      <c r="G16" s="26" t="e">
        <f t="shared" si="1"/>
        <v>#DIV/0!</v>
      </c>
      <c r="H16" s="106" t="s">
        <v>163</v>
      </c>
      <c r="I16" s="107"/>
      <c r="J16" s="107"/>
      <c r="K16" s="108"/>
      <c r="L16" s="9"/>
      <c r="M16" s="10"/>
      <c r="N16" s="26" t="e">
        <f t="shared" si="4"/>
        <v>#DIV/0!</v>
      </c>
    </row>
    <row r="17" spans="1:14" ht="15" thickBot="1" x14ac:dyDescent="0.4">
      <c r="A17" s="105" t="s">
        <v>137</v>
      </c>
      <c r="B17" s="105"/>
      <c r="C17" s="105"/>
      <c r="D17" s="105"/>
      <c r="E17" s="23">
        <f>SUM(E18:E21)</f>
        <v>0</v>
      </c>
      <c r="F17" s="24">
        <f>SUM(F18:F21)</f>
        <v>0</v>
      </c>
      <c r="G17" s="27" t="e">
        <f t="shared" si="1"/>
        <v>#DIV/0!</v>
      </c>
      <c r="H17" s="106" t="s">
        <v>138</v>
      </c>
      <c r="I17" s="107"/>
      <c r="J17" s="107"/>
      <c r="K17" s="108"/>
      <c r="L17" s="11"/>
      <c r="M17" s="11"/>
      <c r="N17" s="26" t="e">
        <f t="shared" si="4"/>
        <v>#DIV/0!</v>
      </c>
    </row>
    <row r="18" spans="1:14" ht="15" customHeight="1" thickBot="1" x14ac:dyDescent="0.4">
      <c r="A18" s="96" t="s">
        <v>135</v>
      </c>
      <c r="B18" s="96"/>
      <c r="C18" s="96"/>
      <c r="D18" s="96"/>
      <c r="E18" s="9"/>
      <c r="F18" s="10"/>
      <c r="G18" s="26" t="e">
        <f t="shared" si="1"/>
        <v>#DIV/0!</v>
      </c>
      <c r="H18" s="106" t="s">
        <v>136</v>
      </c>
      <c r="I18" s="107"/>
      <c r="J18" s="107"/>
      <c r="K18" s="108"/>
      <c r="L18" s="9"/>
      <c r="M18" s="10"/>
      <c r="N18" s="26" t="e">
        <f t="shared" si="4"/>
        <v>#DIV/0!</v>
      </c>
    </row>
    <row r="19" spans="1:14" ht="15" customHeight="1" thickBot="1" x14ac:dyDescent="0.4">
      <c r="A19" s="96" t="s">
        <v>134</v>
      </c>
      <c r="B19" s="96"/>
      <c r="C19" s="96"/>
      <c r="D19" s="96"/>
      <c r="E19" s="9"/>
      <c r="F19" s="10"/>
      <c r="G19" s="26" t="e">
        <f t="shared" si="1"/>
        <v>#DIV/0!</v>
      </c>
      <c r="H19" s="106" t="s">
        <v>164</v>
      </c>
      <c r="I19" s="107"/>
      <c r="J19" s="107"/>
      <c r="K19" s="108"/>
      <c r="L19" s="9"/>
      <c r="M19" s="10"/>
      <c r="N19" s="26" t="e">
        <f t="shared" si="4"/>
        <v>#DIV/0!</v>
      </c>
    </row>
    <row r="20" spans="1:14" ht="15" customHeight="1" thickBot="1" x14ac:dyDescent="0.4">
      <c r="A20" s="96" t="s">
        <v>133</v>
      </c>
      <c r="B20" s="96"/>
      <c r="C20" s="96"/>
      <c r="D20" s="96"/>
      <c r="E20" s="9"/>
      <c r="F20" s="10"/>
      <c r="G20" s="26" t="e">
        <f t="shared" si="1"/>
        <v>#DIV/0!</v>
      </c>
      <c r="H20" s="106" t="s">
        <v>165</v>
      </c>
      <c r="I20" s="107"/>
      <c r="J20" s="107"/>
      <c r="K20" s="108"/>
      <c r="L20" s="9"/>
      <c r="M20" s="10"/>
      <c r="N20" s="26" t="e">
        <f t="shared" si="4"/>
        <v>#DIV/0!</v>
      </c>
    </row>
    <row r="21" spans="1:14" ht="15" customHeight="1" thickBot="1" x14ac:dyDescent="0.4">
      <c r="A21" s="96" t="s">
        <v>132</v>
      </c>
      <c r="B21" s="96"/>
      <c r="C21" s="96"/>
      <c r="D21" s="96"/>
      <c r="E21" s="9"/>
      <c r="F21" s="10"/>
      <c r="G21" s="26" t="e">
        <f t="shared" si="1"/>
        <v>#DIV/0!</v>
      </c>
      <c r="H21" s="106" t="s">
        <v>166</v>
      </c>
      <c r="I21" s="107"/>
      <c r="J21" s="107"/>
      <c r="K21" s="108"/>
      <c r="L21" s="9"/>
      <c r="M21" s="10"/>
      <c r="N21" s="26" t="e">
        <f t="shared" si="4"/>
        <v>#DIV/0!</v>
      </c>
    </row>
    <row r="22" spans="1:14" ht="15" customHeight="1" thickBot="1" x14ac:dyDescent="0.4">
      <c r="A22" s="105" t="s">
        <v>131</v>
      </c>
      <c r="B22" s="105"/>
      <c r="C22" s="105"/>
      <c r="D22" s="105"/>
      <c r="E22" s="23">
        <f>SUM(E23:E24)</f>
        <v>0</v>
      </c>
      <c r="F22" s="24">
        <f>SUM(F23:F24)</f>
        <v>0</v>
      </c>
      <c r="G22" s="27" t="e">
        <f t="shared" si="1"/>
        <v>#DIV/0!</v>
      </c>
      <c r="H22" s="106" t="s">
        <v>167</v>
      </c>
      <c r="I22" s="107"/>
      <c r="J22" s="107"/>
      <c r="K22" s="108"/>
      <c r="L22" s="11"/>
      <c r="M22" s="11"/>
      <c r="N22" s="26" t="e">
        <f t="shared" si="4"/>
        <v>#DIV/0!</v>
      </c>
    </row>
    <row r="23" spans="1:14" ht="15" thickBot="1" x14ac:dyDescent="0.4">
      <c r="A23" s="96" t="s">
        <v>130</v>
      </c>
      <c r="B23" s="96"/>
      <c r="C23" s="96"/>
      <c r="D23" s="96"/>
      <c r="E23" s="9"/>
      <c r="F23" s="10"/>
      <c r="G23" s="28" t="e">
        <f t="shared" si="1"/>
        <v>#DIV/0!</v>
      </c>
      <c r="H23" s="106" t="s">
        <v>168</v>
      </c>
      <c r="I23" s="107"/>
      <c r="J23" s="107"/>
      <c r="K23" s="108"/>
      <c r="L23" s="9"/>
      <c r="M23" s="10"/>
      <c r="N23" s="26" t="e">
        <f t="shared" si="4"/>
        <v>#DIV/0!</v>
      </c>
    </row>
    <row r="24" spans="1:14" ht="15" thickBot="1" x14ac:dyDescent="0.4">
      <c r="A24" s="96" t="s">
        <v>129</v>
      </c>
      <c r="B24" s="96"/>
      <c r="C24" s="96"/>
      <c r="D24" s="96"/>
      <c r="E24" s="9"/>
      <c r="F24" s="10"/>
      <c r="G24" s="28" t="e">
        <f t="shared" si="1"/>
        <v>#DIV/0!</v>
      </c>
      <c r="H24" s="96"/>
      <c r="I24" s="96"/>
      <c r="J24" s="96"/>
      <c r="K24" s="96"/>
      <c r="L24" s="9"/>
      <c r="M24" s="10"/>
      <c r="N24" s="26" t="e">
        <f t="shared" si="4"/>
        <v>#DIV/0!</v>
      </c>
    </row>
    <row r="25" spans="1:14" ht="15" thickBot="1" x14ac:dyDescent="0.4">
      <c r="A25" s="105" t="s">
        <v>128</v>
      </c>
      <c r="B25" s="105"/>
      <c r="C25" s="105"/>
      <c r="D25" s="105"/>
      <c r="E25" s="23">
        <f>SUM(E26:E28)</f>
        <v>0</v>
      </c>
      <c r="F25" s="24">
        <f>SUM(F26:F28)</f>
        <v>0</v>
      </c>
      <c r="G25" s="27" t="e">
        <f t="shared" si="1"/>
        <v>#DIV/0!</v>
      </c>
      <c r="H25" s="96"/>
      <c r="I25" s="96"/>
      <c r="J25" s="96"/>
      <c r="K25" s="96"/>
      <c r="L25" s="11"/>
      <c r="M25" s="11"/>
      <c r="N25" s="26" t="e">
        <f t="shared" si="4"/>
        <v>#DIV/0!</v>
      </c>
    </row>
    <row r="26" spans="1:14" ht="15" thickBot="1" x14ac:dyDescent="0.4">
      <c r="A26" s="96" t="s">
        <v>127</v>
      </c>
      <c r="B26" s="96"/>
      <c r="C26" s="96"/>
      <c r="D26" s="96"/>
      <c r="E26" s="9"/>
      <c r="F26" s="10"/>
      <c r="G26" s="28" t="e">
        <f t="shared" si="1"/>
        <v>#DIV/0!</v>
      </c>
      <c r="H26" s="104" t="s">
        <v>126</v>
      </c>
      <c r="I26" s="104"/>
      <c r="J26" s="104"/>
      <c r="K26" s="104"/>
      <c r="L26" s="23">
        <f>SUM(L27:L29)</f>
        <v>0</v>
      </c>
      <c r="M26" s="38">
        <f t="shared" ref="M26" si="5">SUM(M27:M29)</f>
        <v>0</v>
      </c>
      <c r="N26" s="37" t="e">
        <f>M26/L26</f>
        <v>#DIV/0!</v>
      </c>
    </row>
    <row r="27" spans="1:14" ht="15" thickBot="1" x14ac:dyDescent="0.4">
      <c r="A27" s="96" t="s">
        <v>125</v>
      </c>
      <c r="B27" s="96"/>
      <c r="C27" s="96"/>
      <c r="D27" s="96"/>
      <c r="E27" s="9"/>
      <c r="F27" s="10"/>
      <c r="G27" s="28" t="e">
        <f t="shared" si="1"/>
        <v>#DIV/0!</v>
      </c>
      <c r="H27" s="96" t="s">
        <v>169</v>
      </c>
      <c r="I27" s="96"/>
      <c r="J27" s="96"/>
      <c r="K27" s="96"/>
      <c r="L27" s="12"/>
      <c r="M27" s="13"/>
      <c r="N27" s="26" t="e">
        <f>M27/L27</f>
        <v>#DIV/0!</v>
      </c>
    </row>
    <row r="28" spans="1:14" ht="15" thickBot="1" x14ac:dyDescent="0.4">
      <c r="A28" s="96" t="s">
        <v>124</v>
      </c>
      <c r="B28" s="96"/>
      <c r="C28" s="96"/>
      <c r="D28" s="96"/>
      <c r="E28" s="9"/>
      <c r="F28" s="10"/>
      <c r="G28" s="28" t="e">
        <f t="shared" si="1"/>
        <v>#DIV/0!</v>
      </c>
      <c r="H28" s="96" t="s">
        <v>170</v>
      </c>
      <c r="I28" s="96"/>
      <c r="J28" s="96"/>
      <c r="K28" s="96"/>
      <c r="L28" s="12"/>
      <c r="M28" s="13"/>
      <c r="N28" s="26" t="e">
        <f t="shared" ref="N28:N29" si="6">M28/L28</f>
        <v>#DIV/0!</v>
      </c>
    </row>
    <row r="29" spans="1:14" ht="15" thickBot="1" x14ac:dyDescent="0.4">
      <c r="A29" s="105" t="s">
        <v>123</v>
      </c>
      <c r="B29" s="105"/>
      <c r="C29" s="105"/>
      <c r="D29" s="105"/>
      <c r="E29" s="23">
        <f>SUM(E30)</f>
        <v>0</v>
      </c>
      <c r="F29" s="24">
        <f>SUM(F30)</f>
        <v>0</v>
      </c>
      <c r="G29" s="27" t="e">
        <f t="shared" si="1"/>
        <v>#DIV/0!</v>
      </c>
      <c r="H29" s="96" t="s">
        <v>171</v>
      </c>
      <c r="I29" s="96"/>
      <c r="J29" s="96"/>
      <c r="K29" s="96"/>
      <c r="L29" s="12"/>
      <c r="M29" s="13"/>
      <c r="N29" s="26" t="e">
        <f t="shared" si="6"/>
        <v>#DIV/0!</v>
      </c>
    </row>
    <row r="30" spans="1:14" ht="15" thickBot="1" x14ac:dyDescent="0.4">
      <c r="A30" s="96" t="s">
        <v>121</v>
      </c>
      <c r="B30" s="96"/>
      <c r="C30" s="96"/>
      <c r="D30" s="96"/>
      <c r="E30" s="9"/>
      <c r="F30" s="10"/>
      <c r="G30" s="28" t="e">
        <f t="shared" si="1"/>
        <v>#DIV/0!</v>
      </c>
      <c r="H30" s="104" t="s">
        <v>122</v>
      </c>
      <c r="I30" s="104"/>
      <c r="J30" s="104"/>
      <c r="K30" s="104"/>
      <c r="L30" s="23">
        <f>L31</f>
        <v>0</v>
      </c>
      <c r="M30" s="38">
        <f t="shared" ref="M30" si="7">M31</f>
        <v>0</v>
      </c>
      <c r="N30" s="37" t="e">
        <f t="shared" ref="N30:N39" si="8">M30/L30</f>
        <v>#DIV/0!</v>
      </c>
    </row>
    <row r="31" spans="1:14" ht="15" thickBot="1" x14ac:dyDescent="0.4">
      <c r="A31" s="105" t="s">
        <v>156</v>
      </c>
      <c r="B31" s="105"/>
      <c r="C31" s="105"/>
      <c r="D31" s="105"/>
      <c r="E31" s="23">
        <f>SUM(E32)</f>
        <v>0</v>
      </c>
      <c r="F31" s="24">
        <f>SUM(F32)</f>
        <v>0</v>
      </c>
      <c r="G31" s="27" t="e">
        <f t="shared" si="1"/>
        <v>#DIV/0!</v>
      </c>
      <c r="H31" s="116" t="s">
        <v>172</v>
      </c>
      <c r="I31" s="116"/>
      <c r="J31" s="116"/>
      <c r="K31" s="116"/>
      <c r="L31" s="12"/>
      <c r="M31" s="13"/>
      <c r="N31" s="26" t="e">
        <f t="shared" si="8"/>
        <v>#DIV/0!</v>
      </c>
    </row>
    <row r="32" spans="1:14" ht="15" customHeight="1" thickBot="1" x14ac:dyDescent="0.4">
      <c r="A32" s="96" t="s">
        <v>157</v>
      </c>
      <c r="B32" s="96"/>
      <c r="C32" s="96"/>
      <c r="D32" s="96"/>
      <c r="E32" s="9"/>
      <c r="F32" s="10"/>
      <c r="G32" s="29" t="e">
        <f>F32/E32</f>
        <v>#DIV/0!</v>
      </c>
      <c r="H32" s="104" t="s">
        <v>119</v>
      </c>
      <c r="I32" s="104"/>
      <c r="J32" s="104"/>
      <c r="K32" s="104"/>
      <c r="L32" s="23">
        <f>L33</f>
        <v>0</v>
      </c>
      <c r="M32" s="38">
        <f t="shared" ref="M32" si="9">M33</f>
        <v>0</v>
      </c>
      <c r="N32" s="37" t="e">
        <f t="shared" si="8"/>
        <v>#DIV/0!</v>
      </c>
    </row>
    <row r="33" spans="1:14" ht="15" thickBot="1" x14ac:dyDescent="0.4">
      <c r="A33" s="105" t="s">
        <v>120</v>
      </c>
      <c r="B33" s="105"/>
      <c r="C33" s="105"/>
      <c r="D33" s="105"/>
      <c r="E33" s="23">
        <f>E34</f>
        <v>0</v>
      </c>
      <c r="F33" s="24">
        <f>F34</f>
        <v>0</v>
      </c>
      <c r="G33" s="27" t="e">
        <f t="shared" si="1"/>
        <v>#DIV/0!</v>
      </c>
      <c r="H33" s="116" t="s">
        <v>173</v>
      </c>
      <c r="I33" s="116"/>
      <c r="J33" s="116"/>
      <c r="K33" s="116"/>
      <c r="L33" s="12"/>
      <c r="M33" s="13"/>
      <c r="N33" s="26" t="e">
        <f t="shared" si="8"/>
        <v>#DIV/0!</v>
      </c>
    </row>
    <row r="34" spans="1:14" ht="15" customHeight="1" thickBot="1" x14ac:dyDescent="0.4">
      <c r="A34" s="96" t="s">
        <v>118</v>
      </c>
      <c r="B34" s="96"/>
      <c r="C34" s="96"/>
      <c r="D34" s="96"/>
      <c r="E34" s="9"/>
      <c r="F34" s="10"/>
      <c r="G34" s="28" t="e">
        <f t="shared" si="1"/>
        <v>#DIV/0!</v>
      </c>
      <c r="H34" s="104" t="s">
        <v>175</v>
      </c>
      <c r="I34" s="104"/>
      <c r="J34" s="104"/>
      <c r="K34" s="104"/>
      <c r="L34" s="23">
        <f>L35</f>
        <v>0</v>
      </c>
      <c r="M34" s="38">
        <f t="shared" ref="M34" si="10">M35</f>
        <v>0</v>
      </c>
      <c r="N34" s="37" t="e">
        <f t="shared" si="8"/>
        <v>#DIV/0!</v>
      </c>
    </row>
    <row r="35" spans="1:14" ht="30" customHeight="1" thickBot="1" x14ac:dyDescent="0.4">
      <c r="A35" s="105" t="s">
        <v>117</v>
      </c>
      <c r="B35" s="105"/>
      <c r="C35" s="105"/>
      <c r="D35" s="105"/>
      <c r="E35" s="23">
        <f>E36</f>
        <v>0</v>
      </c>
      <c r="F35" s="24">
        <f>F36</f>
        <v>0</v>
      </c>
      <c r="G35" s="27" t="e">
        <f t="shared" si="1"/>
        <v>#DIV/0!</v>
      </c>
      <c r="H35" s="117" t="s">
        <v>174</v>
      </c>
      <c r="I35" s="117"/>
      <c r="J35" s="117"/>
      <c r="K35" s="117"/>
      <c r="L35" s="12"/>
      <c r="M35" s="13"/>
      <c r="N35" s="26" t="e">
        <f t="shared" si="8"/>
        <v>#DIV/0!</v>
      </c>
    </row>
    <row r="36" spans="1:14" ht="15" thickBot="1" x14ac:dyDescent="0.4">
      <c r="A36" s="96" t="s">
        <v>116</v>
      </c>
      <c r="B36" s="96"/>
      <c r="C36" s="96"/>
      <c r="D36" s="96"/>
      <c r="E36" s="9"/>
      <c r="F36" s="10"/>
      <c r="G36" s="28" t="e">
        <f t="shared" si="1"/>
        <v>#DIV/0!</v>
      </c>
      <c r="H36" s="104" t="s">
        <v>176</v>
      </c>
      <c r="I36" s="104"/>
      <c r="J36" s="104"/>
      <c r="K36" s="104"/>
      <c r="L36" s="23">
        <f>L37</f>
        <v>0</v>
      </c>
      <c r="M36" s="38">
        <f t="shared" ref="M36" si="11">M37</f>
        <v>0</v>
      </c>
      <c r="N36" s="37" t="e">
        <f t="shared" si="8"/>
        <v>#DIV/0!</v>
      </c>
    </row>
    <row r="37" spans="1:14" ht="15" thickBot="1" x14ac:dyDescent="0.4">
      <c r="A37" s="103"/>
      <c r="B37" s="103"/>
      <c r="C37" s="103"/>
      <c r="D37" s="103"/>
      <c r="E37" s="9"/>
      <c r="F37" s="10"/>
      <c r="G37" s="10"/>
      <c r="H37" s="96" t="s">
        <v>177</v>
      </c>
      <c r="I37" s="96"/>
      <c r="J37" s="96"/>
      <c r="K37" s="96"/>
      <c r="L37" s="12"/>
      <c r="M37" s="13"/>
      <c r="N37" s="26" t="e">
        <f t="shared" si="8"/>
        <v>#DIV/0!</v>
      </c>
    </row>
    <row r="38" spans="1:14" ht="15" customHeight="1" thickBot="1" x14ac:dyDescent="0.4">
      <c r="A38" s="102" t="s">
        <v>115</v>
      </c>
      <c r="B38" s="102"/>
      <c r="C38" s="102"/>
      <c r="D38" s="102"/>
      <c r="E38" s="23">
        <f>SUM(E39:E41)</f>
        <v>0</v>
      </c>
      <c r="F38" s="24">
        <f t="shared" ref="F38" si="12">SUM(F39:F41)</f>
        <v>0</v>
      </c>
      <c r="G38" s="27" t="e">
        <f t="shared" ref="G38:G41" si="13">F38/E38</f>
        <v>#DIV/0!</v>
      </c>
      <c r="H38" s="101" t="s">
        <v>178</v>
      </c>
      <c r="I38" s="101"/>
      <c r="J38" s="101"/>
      <c r="K38" s="101"/>
      <c r="L38" s="23">
        <f>SUM(L39:L41)</f>
        <v>0</v>
      </c>
      <c r="M38" s="38">
        <f t="shared" ref="M38" si="14">SUM(M39:M41)</f>
        <v>0</v>
      </c>
      <c r="N38" s="37" t="e">
        <f t="shared" si="8"/>
        <v>#DIV/0!</v>
      </c>
    </row>
    <row r="39" spans="1:14" ht="15" thickBot="1" x14ac:dyDescent="0.4">
      <c r="A39" s="96" t="s">
        <v>179</v>
      </c>
      <c r="B39" s="96"/>
      <c r="C39" s="96"/>
      <c r="D39" s="96"/>
      <c r="E39" s="14">
        <v>0</v>
      </c>
      <c r="F39" s="14">
        <v>0</v>
      </c>
      <c r="G39" s="28" t="e">
        <f t="shared" si="13"/>
        <v>#DIV/0!</v>
      </c>
      <c r="H39" s="96" t="s">
        <v>181</v>
      </c>
      <c r="I39" s="96"/>
      <c r="J39" s="96"/>
      <c r="K39" s="96"/>
      <c r="L39" s="15">
        <v>0</v>
      </c>
      <c r="M39" s="15">
        <v>0</v>
      </c>
      <c r="N39" s="39" t="e">
        <f t="shared" si="8"/>
        <v>#DIV/0!</v>
      </c>
    </row>
    <row r="40" spans="1:14" ht="15" thickBot="1" x14ac:dyDescent="0.4">
      <c r="A40" s="96" t="s">
        <v>114</v>
      </c>
      <c r="B40" s="96"/>
      <c r="C40" s="96"/>
      <c r="D40" s="96"/>
      <c r="E40" s="14">
        <v>0</v>
      </c>
      <c r="F40" s="14">
        <v>0</v>
      </c>
      <c r="G40" s="28" t="e">
        <f t="shared" si="13"/>
        <v>#DIV/0!</v>
      </c>
      <c r="H40" s="96" t="s">
        <v>182</v>
      </c>
      <c r="I40" s="96"/>
      <c r="J40" s="96"/>
      <c r="K40" s="96"/>
      <c r="L40" s="15">
        <v>0</v>
      </c>
      <c r="M40" s="15">
        <v>0</v>
      </c>
      <c r="N40" s="39" t="e">
        <f t="shared" ref="N40" si="15">M40/L40</f>
        <v>#DIV/0!</v>
      </c>
    </row>
    <row r="41" spans="1:14" ht="15" thickBot="1" x14ac:dyDescent="0.4">
      <c r="A41" s="96" t="s">
        <v>180</v>
      </c>
      <c r="B41" s="96"/>
      <c r="C41" s="96"/>
      <c r="D41" s="96"/>
      <c r="E41" s="14">
        <v>0</v>
      </c>
      <c r="F41" s="14">
        <v>0</v>
      </c>
      <c r="G41" s="28" t="e">
        <f t="shared" si="13"/>
        <v>#DIV/0!</v>
      </c>
      <c r="H41" s="96"/>
      <c r="I41" s="96"/>
      <c r="J41" s="96"/>
      <c r="K41" s="96"/>
      <c r="L41" s="15"/>
      <c r="M41" s="15"/>
      <c r="N41" s="16"/>
    </row>
    <row r="42" spans="1:14" ht="16" thickBot="1" x14ac:dyDescent="0.4">
      <c r="A42" s="99" t="s">
        <v>113</v>
      </c>
      <c r="B42" s="99"/>
      <c r="C42" s="99"/>
      <c r="D42" s="99"/>
      <c r="E42" s="30">
        <f>SUM(E7,E11,E17,E22,E25,E29,E31,E33,E35,E38)</f>
        <v>0</v>
      </c>
      <c r="F42" s="30">
        <f>SUM(F7,F11,F17,F22,F25,F29,F31,F33,F35,F38)</f>
        <v>0</v>
      </c>
      <c r="G42" s="30" t="e">
        <f>F42/E42</f>
        <v>#DIV/0!</v>
      </c>
      <c r="H42" s="99" t="s">
        <v>112</v>
      </c>
      <c r="I42" s="99"/>
      <c r="J42" s="99"/>
      <c r="K42" s="99"/>
      <c r="L42" s="30">
        <f>SUM(L7,L9,L11,L26,L30,L32,L34,L36,L38)</f>
        <v>0</v>
      </c>
      <c r="M42" s="30">
        <f>SUM(M7,M9,M11,M26,M30,M32,M34,M36,M38)</f>
        <v>0</v>
      </c>
      <c r="N42" s="40" t="e">
        <f>M42/L42</f>
        <v>#DIV/0!</v>
      </c>
    </row>
    <row r="43" spans="1:14" ht="15" customHeight="1" thickBo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5" customHeight="1" thickBot="1" x14ac:dyDescent="0.4">
      <c r="A44" s="118" t="s">
        <v>111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</row>
    <row r="45" spans="1:14" ht="15" thickBot="1" x14ac:dyDescent="0.4">
      <c r="A45" s="100" t="s">
        <v>110</v>
      </c>
      <c r="B45" s="100"/>
      <c r="C45" s="100"/>
      <c r="D45" s="100"/>
      <c r="E45" s="31">
        <f>SUM(E46:E49)</f>
        <v>0</v>
      </c>
      <c r="F45" s="32">
        <f t="shared" ref="F45" si="16">SUM(F46:F49)</f>
        <v>0</v>
      </c>
      <c r="G45" s="32" t="e">
        <f>F45/E45</f>
        <v>#DIV/0!</v>
      </c>
      <c r="H45" s="100" t="s">
        <v>109</v>
      </c>
      <c r="I45" s="100"/>
      <c r="J45" s="100"/>
      <c r="K45" s="100"/>
      <c r="L45" s="31">
        <f>SUM(L46:L49)</f>
        <v>0</v>
      </c>
      <c r="M45" s="32">
        <f t="shared" ref="M45" si="17">SUM(M46:M49)</f>
        <v>0</v>
      </c>
      <c r="N45" s="32" t="e">
        <f>M45/L45</f>
        <v>#DIV/0!</v>
      </c>
    </row>
    <row r="46" spans="1:14" ht="15" thickBot="1" x14ac:dyDescent="0.4">
      <c r="A46" s="96" t="s">
        <v>183</v>
      </c>
      <c r="B46" s="96"/>
      <c r="C46" s="96"/>
      <c r="D46" s="96"/>
      <c r="E46" s="18"/>
      <c r="F46" s="18"/>
      <c r="G46" s="33" t="e">
        <f>F46/E46</f>
        <v>#DIV/0!</v>
      </c>
      <c r="H46" s="96" t="s">
        <v>187</v>
      </c>
      <c r="I46" s="96"/>
      <c r="J46" s="96"/>
      <c r="K46" s="96"/>
      <c r="L46" s="18"/>
      <c r="M46" s="18"/>
      <c r="N46" s="33" t="e">
        <f>M46/L46</f>
        <v>#DIV/0!</v>
      </c>
    </row>
    <row r="47" spans="1:14" ht="15" thickBot="1" x14ac:dyDescent="0.4">
      <c r="A47" s="96" t="s">
        <v>184</v>
      </c>
      <c r="B47" s="96"/>
      <c r="C47" s="96"/>
      <c r="D47" s="96"/>
      <c r="E47" s="18"/>
      <c r="F47" s="18"/>
      <c r="G47" s="33" t="e">
        <f t="shared" ref="G47:G49" si="18">F47/E47</f>
        <v>#DIV/0!</v>
      </c>
      <c r="H47" s="96" t="s">
        <v>188</v>
      </c>
      <c r="I47" s="96"/>
      <c r="J47" s="96"/>
      <c r="K47" s="96"/>
      <c r="L47" s="18"/>
      <c r="M47" s="18"/>
      <c r="N47" s="33" t="e">
        <f t="shared" ref="N47:N48" si="19">M47/L47</f>
        <v>#DIV/0!</v>
      </c>
    </row>
    <row r="48" spans="1:14" ht="15" thickBot="1" x14ac:dyDescent="0.4">
      <c r="A48" s="96" t="s">
        <v>185</v>
      </c>
      <c r="B48" s="96"/>
      <c r="C48" s="96"/>
      <c r="D48" s="96"/>
      <c r="E48" s="18"/>
      <c r="F48" s="18"/>
      <c r="G48" s="33" t="e">
        <f t="shared" si="18"/>
        <v>#DIV/0!</v>
      </c>
      <c r="H48" s="96" t="s">
        <v>189</v>
      </c>
      <c r="I48" s="96"/>
      <c r="J48" s="96"/>
      <c r="K48" s="96"/>
      <c r="L48" s="18"/>
      <c r="M48" s="18"/>
      <c r="N48" s="33" t="e">
        <f t="shared" si="19"/>
        <v>#DIV/0!</v>
      </c>
    </row>
    <row r="49" spans="1:14" ht="15" thickBot="1" x14ac:dyDescent="0.4">
      <c r="A49" s="96" t="s">
        <v>186</v>
      </c>
      <c r="B49" s="96"/>
      <c r="C49" s="96"/>
      <c r="D49" s="96"/>
      <c r="E49" s="18"/>
      <c r="F49" s="18"/>
      <c r="G49" s="33" t="e">
        <f t="shared" si="18"/>
        <v>#DIV/0!</v>
      </c>
      <c r="H49" s="96"/>
      <c r="I49" s="96"/>
      <c r="J49" s="96"/>
      <c r="K49" s="96"/>
      <c r="L49" s="18"/>
      <c r="M49" s="18"/>
      <c r="N49" s="19"/>
    </row>
    <row r="50" spans="1:14" ht="16" thickBot="1" x14ac:dyDescent="0.4">
      <c r="A50" s="97" t="s">
        <v>108</v>
      </c>
      <c r="B50" s="97"/>
      <c r="C50" s="97"/>
      <c r="D50" s="97"/>
      <c r="E50" s="34">
        <f>SUM(E42,E45)</f>
        <v>0</v>
      </c>
      <c r="F50" s="34">
        <f t="shared" ref="F50" si="20">SUM(F42,F45)</f>
        <v>0</v>
      </c>
      <c r="G50" s="34" t="e">
        <f>F50/E50</f>
        <v>#DIV/0!</v>
      </c>
      <c r="H50" s="97" t="s">
        <v>108</v>
      </c>
      <c r="I50" s="97"/>
      <c r="J50" s="97"/>
      <c r="K50" s="97"/>
      <c r="L50" s="34">
        <f>SUM(L42,L45)</f>
        <v>0</v>
      </c>
      <c r="M50" s="34">
        <f t="shared" ref="M50" si="21">SUM(M42,M45)</f>
        <v>0</v>
      </c>
      <c r="N50" s="34" t="e">
        <f>M50/L50</f>
        <v>#DIV/0!</v>
      </c>
    </row>
    <row r="51" spans="1:14" ht="16" thickBot="1" x14ac:dyDescent="0.4">
      <c r="A51" s="20"/>
      <c r="B51" s="21"/>
      <c r="C51" s="21"/>
      <c r="D51" s="21"/>
      <c r="E51" s="21"/>
      <c r="F51" s="22"/>
      <c r="G51" s="22"/>
      <c r="H51" s="98" t="s">
        <v>107</v>
      </c>
      <c r="I51" s="98"/>
      <c r="J51" s="98"/>
      <c r="K51" s="98"/>
      <c r="L51" s="114">
        <f>M50-F50</f>
        <v>0</v>
      </c>
      <c r="M51" s="115"/>
      <c r="N51" s="115"/>
    </row>
  </sheetData>
  <sheetProtection algorithmName="SHA-512" hashValue="KkwsnqU6HAxyEmmSrulA6003Bjznnj4lyJkbzbnF9T9HJBj+eAg1SzPsxTzLdMlOJ6Q9l/dw0/Bd3l3TyQ6MTg==" saltValue="FZ4KSq0e7EnIlVJkF7qrLQ==" spinCount="100000" sheet="1" objects="1" scenarios="1" selectLockedCells="1"/>
  <mergeCells count="91">
    <mergeCell ref="A1:N1"/>
    <mergeCell ref="A17:D17"/>
    <mergeCell ref="A18:D18"/>
    <mergeCell ref="A19:D19"/>
    <mergeCell ref="A20:D20"/>
    <mergeCell ref="A44:N44"/>
    <mergeCell ref="H25:K25"/>
    <mergeCell ref="A26:D26"/>
    <mergeCell ref="H26:K26"/>
    <mergeCell ref="A27:D27"/>
    <mergeCell ref="H27:K27"/>
    <mergeCell ref="A28:D28"/>
    <mergeCell ref="H28:K28"/>
    <mergeCell ref="A29:D29"/>
    <mergeCell ref="H30:K30"/>
    <mergeCell ref="A30:D30"/>
    <mergeCell ref="A33:D33"/>
    <mergeCell ref="L51:N51"/>
    <mergeCell ref="H21:K21"/>
    <mergeCell ref="A32:D32"/>
    <mergeCell ref="H29:K29"/>
    <mergeCell ref="H31:K31"/>
    <mergeCell ref="H33:K33"/>
    <mergeCell ref="H35:K35"/>
    <mergeCell ref="H37:K37"/>
    <mergeCell ref="A21:D21"/>
    <mergeCell ref="A22:D22"/>
    <mergeCell ref="H22:K22"/>
    <mergeCell ref="A23:D23"/>
    <mergeCell ref="H23:K23"/>
    <mergeCell ref="A24:D24"/>
    <mergeCell ref="H24:K24"/>
    <mergeCell ref="A25:D25"/>
    <mergeCell ref="A6:D6"/>
    <mergeCell ref="H6:K6"/>
    <mergeCell ref="A3:N3"/>
    <mergeCell ref="A31:D31"/>
    <mergeCell ref="H20:K20"/>
    <mergeCell ref="H19:K19"/>
    <mergeCell ref="H18:K18"/>
    <mergeCell ref="H17:K17"/>
    <mergeCell ref="A7:D7"/>
    <mergeCell ref="H7:K7"/>
    <mergeCell ref="A8:D8"/>
    <mergeCell ref="H8:K8"/>
    <mergeCell ref="A9:D9"/>
    <mergeCell ref="H9:K9"/>
    <mergeCell ref="A10:D10"/>
    <mergeCell ref="H10:K10"/>
    <mergeCell ref="A11:D11"/>
    <mergeCell ref="H11:K11"/>
    <mergeCell ref="A12:D12"/>
    <mergeCell ref="H12:K12"/>
    <mergeCell ref="A13:D13"/>
    <mergeCell ref="H13:K13"/>
    <mergeCell ref="A14:D14"/>
    <mergeCell ref="H14:K14"/>
    <mergeCell ref="A15:D15"/>
    <mergeCell ref="H15:K15"/>
    <mergeCell ref="A16:D16"/>
    <mergeCell ref="H16:K16"/>
    <mergeCell ref="H32:K32"/>
    <mergeCell ref="A34:D34"/>
    <mergeCell ref="A35:D35"/>
    <mergeCell ref="H34:K34"/>
    <mergeCell ref="A36:D36"/>
    <mergeCell ref="H36:K36"/>
    <mergeCell ref="H38:K38"/>
    <mergeCell ref="A38:D38"/>
    <mergeCell ref="A37:D37"/>
    <mergeCell ref="A39:D39"/>
    <mergeCell ref="H39:K39"/>
    <mergeCell ref="A40:D40"/>
    <mergeCell ref="H40:K40"/>
    <mergeCell ref="H48:K48"/>
    <mergeCell ref="A41:D41"/>
    <mergeCell ref="H41:K41"/>
    <mergeCell ref="A42:D42"/>
    <mergeCell ref="H42:K42"/>
    <mergeCell ref="A45:D45"/>
    <mergeCell ref="H45:K45"/>
    <mergeCell ref="A46:D46"/>
    <mergeCell ref="H46:K46"/>
    <mergeCell ref="A47:D47"/>
    <mergeCell ref="H47:K47"/>
    <mergeCell ref="A48:D48"/>
    <mergeCell ref="A49:D49"/>
    <mergeCell ref="H49:K49"/>
    <mergeCell ref="A50:D50"/>
    <mergeCell ref="H50:K50"/>
    <mergeCell ref="H51:K5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opLeftCell="B1" workbookViewId="0">
      <selection activeCell="C2" sqref="C2:C19"/>
    </sheetView>
  </sheetViews>
  <sheetFormatPr baseColWidth="10" defaultRowHeight="14.5" x14ac:dyDescent="0.35"/>
  <cols>
    <col min="1" max="1" width="40.7265625" customWidth="1"/>
    <col min="2" max="2" width="35.453125" customWidth="1"/>
    <col min="3" max="3" width="68" customWidth="1"/>
    <col min="4" max="4" width="21.08984375" customWidth="1"/>
    <col min="5" max="5" width="14.54296875" customWidth="1"/>
    <col min="6" max="6" width="27.6328125" customWidth="1"/>
    <col min="7" max="7" width="26.54296875" customWidth="1"/>
  </cols>
  <sheetData>
    <row r="2" spans="1:7" s="1" customFormat="1" ht="29" x14ac:dyDescent="0.35">
      <c r="A2" s="1" t="s">
        <v>59</v>
      </c>
      <c r="B2" s="1" t="s">
        <v>61</v>
      </c>
      <c r="C2" s="1" t="s">
        <v>206</v>
      </c>
      <c r="D2" s="1" t="s">
        <v>62</v>
      </c>
      <c r="E2" s="1" t="s">
        <v>63</v>
      </c>
      <c r="F2" s="1" t="s">
        <v>64</v>
      </c>
      <c r="G2" s="1" t="s">
        <v>89</v>
      </c>
    </row>
    <row r="3" spans="1:7" x14ac:dyDescent="0.35">
      <c r="A3" t="s">
        <v>44</v>
      </c>
      <c r="B3" t="s">
        <v>65</v>
      </c>
      <c r="C3" t="s">
        <v>198</v>
      </c>
      <c r="D3" t="s">
        <v>69</v>
      </c>
      <c r="E3" t="s">
        <v>80</v>
      </c>
      <c r="F3" t="s">
        <v>82</v>
      </c>
      <c r="G3" t="s">
        <v>90</v>
      </c>
    </row>
    <row r="4" spans="1:7" x14ac:dyDescent="0.35">
      <c r="A4" t="s">
        <v>45</v>
      </c>
      <c r="B4" t="s">
        <v>66</v>
      </c>
      <c r="C4" t="s">
        <v>199</v>
      </c>
      <c r="D4" t="s">
        <v>70</v>
      </c>
      <c r="E4" t="s">
        <v>81</v>
      </c>
      <c r="F4" t="s">
        <v>83</v>
      </c>
      <c r="G4" t="s">
        <v>91</v>
      </c>
    </row>
    <row r="5" spans="1:7" x14ac:dyDescent="0.35">
      <c r="A5" t="s">
        <v>46</v>
      </c>
      <c r="B5" t="s">
        <v>67</v>
      </c>
      <c r="C5" t="s">
        <v>200</v>
      </c>
      <c r="D5" t="s">
        <v>71</v>
      </c>
      <c r="F5" t="s">
        <v>84</v>
      </c>
      <c r="G5" t="s">
        <v>92</v>
      </c>
    </row>
    <row r="6" spans="1:7" x14ac:dyDescent="0.35">
      <c r="A6" t="s">
        <v>47</v>
      </c>
      <c r="B6" t="s">
        <v>51</v>
      </c>
      <c r="C6" t="s">
        <v>197</v>
      </c>
      <c r="D6" t="s">
        <v>72</v>
      </c>
      <c r="F6" t="s">
        <v>85</v>
      </c>
      <c r="G6" t="s">
        <v>68</v>
      </c>
    </row>
    <row r="7" spans="1:7" x14ac:dyDescent="0.35">
      <c r="A7" t="s">
        <v>48</v>
      </c>
      <c r="B7" t="s">
        <v>195</v>
      </c>
      <c r="C7" t="s">
        <v>201</v>
      </c>
      <c r="D7" t="s">
        <v>73</v>
      </c>
      <c r="F7" t="s">
        <v>86</v>
      </c>
    </row>
    <row r="8" spans="1:7" x14ac:dyDescent="0.35">
      <c r="A8" t="s">
        <v>49</v>
      </c>
      <c r="B8" t="s">
        <v>196</v>
      </c>
      <c r="C8" t="s">
        <v>204</v>
      </c>
      <c r="D8" t="s">
        <v>74</v>
      </c>
      <c r="F8" t="s">
        <v>87</v>
      </c>
    </row>
    <row r="9" spans="1:7" x14ac:dyDescent="0.35">
      <c r="A9" t="s">
        <v>50</v>
      </c>
      <c r="B9" t="s">
        <v>68</v>
      </c>
      <c r="C9" t="s">
        <v>207</v>
      </c>
      <c r="D9" t="s">
        <v>75</v>
      </c>
      <c r="F9" t="s">
        <v>68</v>
      </c>
    </row>
    <row r="10" spans="1:7" x14ac:dyDescent="0.35">
      <c r="A10" t="s">
        <v>51</v>
      </c>
      <c r="C10" t="s">
        <v>203</v>
      </c>
      <c r="D10" t="s">
        <v>76</v>
      </c>
    </row>
    <row r="11" spans="1:7" x14ac:dyDescent="0.35">
      <c r="A11" t="s">
        <v>52</v>
      </c>
      <c r="C11" t="s">
        <v>202</v>
      </c>
      <c r="D11" t="s">
        <v>77</v>
      </c>
    </row>
    <row r="12" spans="1:7" x14ac:dyDescent="0.35">
      <c r="A12" t="s">
        <v>53</v>
      </c>
      <c r="C12" t="s">
        <v>205</v>
      </c>
      <c r="D12" t="s">
        <v>78</v>
      </c>
    </row>
    <row r="13" spans="1:7" x14ac:dyDescent="0.35">
      <c r="A13" t="s">
        <v>54</v>
      </c>
      <c r="C13" t="s">
        <v>209</v>
      </c>
      <c r="D13" t="s">
        <v>79</v>
      </c>
    </row>
    <row r="14" spans="1:7" x14ac:dyDescent="0.35">
      <c r="A14" t="s">
        <v>195</v>
      </c>
      <c r="C14" t="s">
        <v>208</v>
      </c>
      <c r="D14" t="s">
        <v>68</v>
      </c>
    </row>
    <row r="15" spans="1:7" x14ac:dyDescent="0.35">
      <c r="A15" t="s">
        <v>196</v>
      </c>
      <c r="C15" t="s">
        <v>210</v>
      </c>
    </row>
    <row r="16" spans="1:7" x14ac:dyDescent="0.35">
      <c r="A16" t="s">
        <v>55</v>
      </c>
      <c r="C16" t="s">
        <v>211</v>
      </c>
    </row>
    <row r="17" spans="1:3" x14ac:dyDescent="0.35">
      <c r="A17" t="s">
        <v>56</v>
      </c>
      <c r="C17" t="s">
        <v>212</v>
      </c>
    </row>
    <row r="18" spans="1:3" x14ac:dyDescent="0.35">
      <c r="A18" t="s">
        <v>57</v>
      </c>
      <c r="C18" t="s">
        <v>213</v>
      </c>
    </row>
    <row r="19" spans="1:3" x14ac:dyDescent="0.35">
      <c r="A19" t="s">
        <v>58</v>
      </c>
      <c r="C1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FICHE REPONSE AAP</vt:lpstr>
      <vt:lpstr>CRF 22-23</vt:lpstr>
      <vt:lpstr>Données menus déroulants</vt:lpstr>
      <vt:lpstr>académie_de_référénce</vt:lpstr>
      <vt:lpstr>Catégorie_établissement_encordé</vt:lpstr>
      <vt:lpstr>Ministère_tutelle</vt:lpstr>
      <vt:lpstr>Nouvel_établissement_?</vt:lpstr>
      <vt:lpstr>Statut_référent</vt:lpstr>
      <vt:lpstr>Type_établissement_tête</vt:lpstr>
      <vt:lpstr>Type_formations_têtes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WEBER, Celine (DREETS-GE)</cp:lastModifiedBy>
  <cp:lastPrinted>2022-05-05T16:02:11Z</cp:lastPrinted>
  <dcterms:created xsi:type="dcterms:W3CDTF">2021-05-16T09:19:56Z</dcterms:created>
  <dcterms:modified xsi:type="dcterms:W3CDTF">2023-05-12T10:03:44Z</dcterms:modified>
</cp:coreProperties>
</file>